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020\Desktop\"/>
    </mc:Choice>
  </mc:AlternateContent>
  <bookViews>
    <workbookView xWindow="0" yWindow="0" windowWidth="20490" windowHeight="7155"/>
  </bookViews>
  <sheets>
    <sheet name="計算書" sheetId="6" r:id="rId1"/>
  </sheets>
  <definedNames>
    <definedName name="_xlnm.Print_Area" localSheetId="0">計算書!$A$1:$O$35</definedName>
  </definedNames>
  <calcPr calcId="162913"/>
</workbook>
</file>

<file path=xl/calcChain.xml><?xml version="1.0" encoding="utf-8"?>
<calcChain xmlns="http://schemas.openxmlformats.org/spreadsheetml/2006/main">
  <c r="O9" i="6" l="1"/>
  <c r="O10" i="6" l="1"/>
  <c r="F24" i="6"/>
  <c r="O11" i="6"/>
  <c r="H24" i="6" s="1"/>
  <c r="B19" i="6" l="1"/>
  <c r="L24" i="6"/>
  <c r="D27" i="6" s="1"/>
  <c r="G27" i="6" s="1"/>
  <c r="D19" i="6"/>
  <c r="F19" i="6" l="1"/>
</calcChain>
</file>

<file path=xl/sharedStrings.xml><?xml version="1.0" encoding="utf-8"?>
<sst xmlns="http://schemas.openxmlformats.org/spreadsheetml/2006/main" count="63" uniqueCount="56">
  <si>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</si>
  <si>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</si>
  <si>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</si>
  <si>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</si>
  <si>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</si>
  <si>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</si>
  <si>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</si>
  <si>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</si>
  <si>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</si>
  <si>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</si>
  <si>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</si>
  <si>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</si>
  <si>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単位：人</t>
    <rPh sb="0" eb="2">
      <t>タンイ</t>
    </rPh>
    <rPh sb="3" eb="4">
      <t>ヒト</t>
    </rPh>
    <phoneticPr fontId="2"/>
  </si>
  <si>
    <t>÷</t>
    <phoneticPr fontId="2"/>
  </si>
  <si>
    <t>計</t>
    <rPh sb="0" eb="1">
      <t>ケイ</t>
    </rPh>
    <phoneticPr fontId="2"/>
  </si>
  <si>
    <t>平均利用月数</t>
    <rPh sb="0" eb="2">
      <t>ヘイキン</t>
    </rPh>
    <rPh sb="2" eb="4">
      <t>リヨウ</t>
    </rPh>
    <rPh sb="4" eb="6">
      <t>ゲッスウ</t>
    </rPh>
    <phoneticPr fontId="2"/>
  </si>
  <si>
    <t>【利用者数】</t>
    <rPh sb="1" eb="4">
      <t>リヨウシャ</t>
    </rPh>
    <rPh sb="4" eb="5">
      <t>スウ</t>
    </rPh>
    <phoneticPr fontId="2"/>
  </si>
  <si>
    <t>＝</t>
    <phoneticPr fontId="2"/>
  </si>
  <si>
    <t>＋</t>
    <phoneticPr fontId="2"/>
  </si>
  <si>
    <t>基準値</t>
    <rPh sb="0" eb="3">
      <t>キジュンチ</t>
    </rPh>
    <phoneticPr fontId="2"/>
  </si>
  <si>
    <t>Ｃ</t>
    <phoneticPr fontId="2"/>
  </si>
  <si>
    <t>Ａ</t>
    <phoneticPr fontId="2"/>
  </si>
  <si>
    <t>≧</t>
    <phoneticPr fontId="2"/>
  </si>
  <si>
    <t>平均利用月数の算出</t>
    <rPh sb="0" eb="2">
      <t>ヘイキン</t>
    </rPh>
    <rPh sb="2" eb="4">
      <t>リヨウ</t>
    </rPh>
    <rPh sb="4" eb="6">
      <t>ゲッスウ</t>
    </rPh>
    <rPh sb="7" eb="9">
      <t>サンシュツ</t>
    </rPh>
    <phoneticPr fontId="2"/>
  </si>
  <si>
    <t>{（</t>
    <phoneticPr fontId="2"/>
  </si>
  <si>
    <t>Ｂ</t>
    <phoneticPr fontId="2"/>
  </si>
  <si>
    <t>　）÷</t>
    <phoneticPr fontId="2"/>
  </si>
  <si>
    <t>２　}</t>
    <phoneticPr fontId="2"/>
  </si>
  <si>
    <t>１２</t>
    <phoneticPr fontId="2"/>
  </si>
  <si>
    <t>月数</t>
    <rPh sb="0" eb="2">
      <t>ツキスウ</t>
    </rPh>
    <phoneticPr fontId="2"/>
  </si>
  <si>
    <t>＊小数点第3位以下を切り上げ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ア</t>
    </rPh>
    <phoneticPr fontId="2"/>
  </si>
  <si>
    <t>＞</t>
    <phoneticPr fontId="2"/>
  </si>
  <si>
    <t>Ａ：新規終了者数※１</t>
    <rPh sb="2" eb="4">
      <t>シンキ</t>
    </rPh>
    <rPh sb="4" eb="7">
      <t>シュウリョウシャ</t>
    </rPh>
    <rPh sb="7" eb="8">
      <t>スウ</t>
    </rPh>
    <phoneticPr fontId="2"/>
  </si>
  <si>
    <t>Ｂ：Ａの終了者のうち、社会参加継続者数※２</t>
    <rPh sb="4" eb="7">
      <t>シュウリョウシャ</t>
    </rPh>
    <rPh sb="11" eb="13">
      <t>シャカイ</t>
    </rPh>
    <rPh sb="13" eb="15">
      <t>サンカ</t>
    </rPh>
    <rPh sb="15" eb="17">
      <t>ケイゾク</t>
    </rPh>
    <rPh sb="17" eb="18">
      <t>シャ</t>
    </rPh>
    <rPh sb="18" eb="19">
      <t>スウ</t>
    </rPh>
    <phoneticPr fontId="2"/>
  </si>
  <si>
    <t>Ｃ：新規利用者数※３</t>
    <rPh sb="2" eb="4">
      <t>シンキ</t>
    </rPh>
    <rPh sb="4" eb="7">
      <t>リヨウシャ</t>
    </rPh>
    <rPh sb="7" eb="8">
      <t>スウ</t>
    </rPh>
    <phoneticPr fontId="2"/>
  </si>
  <si>
    <t>利用者ごとの延利用月数の合計</t>
    <rPh sb="0" eb="3">
      <t>リヨウシャ</t>
    </rPh>
    <rPh sb="6" eb="7">
      <t>ノ</t>
    </rPh>
    <rPh sb="7" eb="9">
      <t>リヨウ</t>
    </rPh>
    <rPh sb="9" eb="11">
      <t>ゲッスウ</t>
    </rPh>
    <rPh sb="12" eb="14">
      <t>ゴウケイ</t>
    </rPh>
    <phoneticPr fontId="2"/>
  </si>
  <si>
    <t>　◎　利用者ごとの延利用月数の算出方法</t>
    <rPh sb="3" eb="6">
      <t>リヨウシャ</t>
    </rPh>
    <rPh sb="9" eb="10">
      <t>ノ</t>
    </rPh>
    <rPh sb="10" eb="12">
      <t>リヨウ</t>
    </rPh>
    <rPh sb="12" eb="14">
      <t>ゲッスウ</t>
    </rPh>
    <rPh sb="15" eb="17">
      <t>サンシュツ</t>
    </rPh>
    <rPh sb="17" eb="19">
      <t>ホウホウ</t>
    </rPh>
    <phoneticPr fontId="2"/>
  </si>
  <si>
    <t>例：</t>
    <rPh sb="0" eb="1">
      <t>レイ</t>
    </rPh>
    <phoneticPr fontId="2"/>
  </si>
  <si>
    <t>②　事業所の利用状況</t>
    <rPh sb="2" eb="5">
      <t>ジギョウショ</t>
    </rPh>
    <rPh sb="6" eb="8">
      <t>リヨウ</t>
    </rPh>
    <rPh sb="8" eb="10">
      <t>ジョウキョウ</t>
    </rPh>
    <phoneticPr fontId="2"/>
  </si>
  <si>
    <r>
      <t>①　終了者数の状況</t>
    </r>
    <r>
      <rPr>
        <sz val="11"/>
        <rFont val="ＭＳ ゴシック"/>
        <family val="3"/>
        <charset val="128"/>
      </rPr>
      <t>　</t>
    </r>
    <r>
      <rPr>
        <sz val="9"/>
        <rFont val="ＭＳ ゴシック"/>
        <family val="3"/>
        <charset val="128"/>
      </rPr>
      <t>（以下自動計算で入力されます）</t>
    </r>
    <rPh sb="2" eb="5">
      <t>シュウリョウシャ</t>
    </rPh>
    <rPh sb="5" eb="6">
      <t>スウ</t>
    </rPh>
    <rPh sb="7" eb="9">
      <t>ジョウキョウ</t>
    </rPh>
    <rPh sb="11" eb="13">
      <t>イカ</t>
    </rPh>
    <rPh sb="13" eb="15">
      <t>ジドウ</t>
    </rPh>
    <rPh sb="15" eb="17">
      <t>ケイサン</t>
    </rPh>
    <rPh sb="18" eb="20">
      <t>ニュウリョク</t>
    </rPh>
    <phoneticPr fontId="2"/>
  </si>
  <si>
    <t>※３　12月以上の期間を空けて再度利用した者は新規利用者数に含む。</t>
    <rPh sb="5" eb="8">
      <t>ガツイジョウ</t>
    </rPh>
    <rPh sb="9" eb="11">
      <t>キカン</t>
    </rPh>
    <rPh sb="12" eb="13">
      <t>ア</t>
    </rPh>
    <rPh sb="15" eb="17">
      <t>サイド</t>
    </rPh>
    <rPh sb="17" eb="19">
      <t>リヨウ</t>
    </rPh>
    <rPh sb="21" eb="22">
      <t>シャ</t>
    </rPh>
    <rPh sb="23" eb="25">
      <t>シンキ</t>
    </rPh>
    <rPh sb="25" eb="28">
      <t>リヨウシャ</t>
    </rPh>
    <rPh sb="28" eb="29">
      <t>スウ</t>
    </rPh>
    <rPh sb="30" eb="31">
      <t>フク</t>
    </rPh>
    <phoneticPr fontId="2"/>
  </si>
  <si>
    <r>
      <rPr>
        <b/>
        <sz val="10.5"/>
        <rFont val="ＭＳ ゴシック"/>
        <family val="3"/>
        <charset val="128"/>
      </rPr>
      <t>※　</t>
    </r>
    <r>
      <rPr>
        <b/>
        <u/>
        <sz val="10.5"/>
        <rFont val="ＭＳ ゴシック"/>
        <family val="3"/>
        <charset val="128"/>
      </rPr>
      <t>下記の色のついた欄に実績を入力してください。</t>
    </r>
    <rPh sb="2" eb="4">
      <t>カキ</t>
    </rPh>
    <rPh sb="5" eb="6">
      <t>イロ</t>
    </rPh>
    <rPh sb="10" eb="11">
      <t>ラン</t>
    </rPh>
    <rPh sb="12" eb="14">
      <t>ジッセキ</t>
    </rPh>
    <rPh sb="15" eb="17">
      <t>ニュウリョク</t>
    </rPh>
    <phoneticPr fontId="2"/>
  </si>
  <si>
    <t>ア</t>
    <phoneticPr fontId="2"/>
  </si>
  <si>
    <t>イ</t>
    <phoneticPr fontId="2"/>
  </si>
  <si>
    <t>※１　入院、入所、死亡を含む。</t>
    <rPh sb="3" eb="5">
      <t>ニュウイン</t>
    </rPh>
    <rPh sb="6" eb="8">
      <t>ニュウショ</t>
    </rPh>
    <rPh sb="9" eb="11">
      <t>シボウ</t>
    </rPh>
    <rPh sb="12" eb="13">
      <t>フク</t>
    </rPh>
    <phoneticPr fontId="2"/>
  </si>
  <si>
    <t>ａさん　４月～12月の利用　→　９か月</t>
    <rPh sb="5" eb="6">
      <t>ガツ</t>
    </rPh>
    <rPh sb="9" eb="10">
      <t>ガツ</t>
    </rPh>
    <rPh sb="11" eb="13">
      <t>リヨウ</t>
    </rPh>
    <rPh sb="18" eb="19">
      <t>ゲツ</t>
    </rPh>
    <phoneticPr fontId="2"/>
  </si>
  <si>
    <t>ｂさん　１月～３月の利用　→　３か月</t>
    <rPh sb="5" eb="6">
      <t>ガツ</t>
    </rPh>
    <rPh sb="8" eb="9">
      <t>ガツ</t>
    </rPh>
    <rPh sb="10" eb="12">
      <t>リヨウ</t>
    </rPh>
    <rPh sb="17" eb="18">
      <t>ゲツ</t>
    </rPh>
    <phoneticPr fontId="2"/>
  </si>
  <si>
    <t>…</t>
    <phoneticPr fontId="2"/>
  </si>
  <si>
    <r>
      <t>延利用月数の合計</t>
    </r>
    <r>
      <rPr>
        <sz val="10.5"/>
        <rFont val="ＭＳ ゴシック"/>
        <family val="3"/>
        <charset val="128"/>
      </rPr>
      <t>　＝　９か月　+　３か月　+　・・・・</t>
    </r>
    <rPh sb="0" eb="1">
      <t>ノ</t>
    </rPh>
    <rPh sb="1" eb="3">
      <t>リヨウ</t>
    </rPh>
    <rPh sb="3" eb="5">
      <t>ツキスウ</t>
    </rPh>
    <rPh sb="6" eb="8">
      <t>ゴウケイ</t>
    </rPh>
    <rPh sb="13" eb="14">
      <t>ゲツ</t>
    </rPh>
    <rPh sb="19" eb="20">
      <t>ゲツ</t>
    </rPh>
    <phoneticPr fontId="2"/>
  </si>
  <si>
    <t>令和　　　　年</t>
    <rPh sb="0" eb="2">
      <t>レイワ</t>
    </rPh>
    <rPh sb="6" eb="7">
      <t>ネン</t>
    </rPh>
    <phoneticPr fontId="2"/>
  </si>
  <si>
    <r>
      <t>（訪問リハビリテーション・通所リハビリテーション）　　</t>
    </r>
    <r>
      <rPr>
        <sz val="8"/>
        <rFont val="ＭＳ ゴシック"/>
        <family val="3"/>
        <charset val="128"/>
      </rPr>
      <t>　</t>
    </r>
    <rPh sb="1" eb="3">
      <t>ホウモン</t>
    </rPh>
    <rPh sb="13" eb="15">
      <t>ツウショ</t>
    </rPh>
    <phoneticPr fontId="2"/>
  </si>
  <si>
    <t>※２　通所介護等の社会参加に資する取組を実施した者（「社会参加に資する取組」には、医療機関への入院や介護保険施設への入所、指定訪問リハビリテーション、指定認知症対応型共同生活介護等は含まない。）</t>
    <rPh sb="20" eb="22">
      <t>ジッシ</t>
    </rPh>
    <rPh sb="27" eb="29">
      <t>シャカイ</t>
    </rPh>
    <rPh sb="29" eb="31">
      <t>サンカ</t>
    </rPh>
    <rPh sb="32" eb="33">
      <t>シ</t>
    </rPh>
    <rPh sb="35" eb="37">
      <t>トリクミ</t>
    </rPh>
    <rPh sb="41" eb="43">
      <t>イリョウ</t>
    </rPh>
    <rPh sb="43" eb="45">
      <t>キカン</t>
    </rPh>
    <rPh sb="47" eb="49">
      <t>ニュウイン</t>
    </rPh>
    <rPh sb="50" eb="52">
      <t>カイゴ</t>
    </rPh>
    <rPh sb="52" eb="54">
      <t>ホケン</t>
    </rPh>
    <rPh sb="54" eb="56">
      <t>シセツ</t>
    </rPh>
    <rPh sb="58" eb="60">
      <t>ニュウショ</t>
    </rPh>
    <rPh sb="61" eb="63">
      <t>シテイ</t>
    </rPh>
    <rPh sb="63" eb="65">
      <t>ホウモン</t>
    </rPh>
    <rPh sb="75" eb="77">
      <t>シテイ</t>
    </rPh>
    <rPh sb="77" eb="80">
      <t>ニンチショウ</t>
    </rPh>
    <rPh sb="80" eb="83">
      <t>タイオウガタ</t>
    </rPh>
    <rPh sb="83" eb="85">
      <t>キョウドウ</t>
    </rPh>
    <rPh sb="85" eb="87">
      <t>セイカツ</t>
    </rPh>
    <rPh sb="87" eb="89">
      <t>カイゴ</t>
    </rPh>
    <rPh sb="89" eb="90">
      <t>トウ</t>
    </rPh>
    <rPh sb="91" eb="92">
      <t>フク</t>
    </rPh>
    <phoneticPr fontId="2"/>
  </si>
  <si>
    <t>移行支援加算計算書　</t>
    <rPh sb="0" eb="2">
      <t>イコウ</t>
    </rPh>
    <rPh sb="2" eb="4">
      <t>シエン</t>
    </rPh>
    <rPh sb="4" eb="6">
      <t>カサン</t>
    </rPh>
    <rPh sb="6" eb="9">
      <t>ケイサンショ</t>
    </rPh>
    <phoneticPr fontId="2"/>
  </si>
  <si>
    <t>0.05(訪問リハ)、0.03(通リハ)</t>
    <rPh sb="5" eb="7">
      <t>ホウモン</t>
    </rPh>
    <phoneticPr fontId="2"/>
  </si>
  <si>
    <t>0.25(訪問リハ)、0.27(通リハ)</t>
    <rPh sb="5" eb="7">
      <t>ホウモン</t>
    </rPh>
    <phoneticPr fontId="2"/>
  </si>
  <si>
    <t>　評価対象期間において当該事業所の提供する訪問リハビリテーション（通所の場合は、通所リハビリテーション）を利用した月の合計を算出する。</t>
    <rPh sb="1" eb="3">
      <t>ヒョウカ</t>
    </rPh>
    <rPh sb="3" eb="5">
      <t>タイショウ</t>
    </rPh>
    <rPh sb="5" eb="7">
      <t>キカン</t>
    </rPh>
    <rPh sb="11" eb="13">
      <t>トウガイ</t>
    </rPh>
    <rPh sb="13" eb="16">
      <t>ジギョウショ</t>
    </rPh>
    <rPh sb="17" eb="19">
      <t>テイキョウ</t>
    </rPh>
    <rPh sb="21" eb="23">
      <t>ホウモン</t>
    </rPh>
    <rPh sb="33" eb="35">
      <t>ツウショ</t>
    </rPh>
    <rPh sb="36" eb="38">
      <t>バアイ</t>
    </rPh>
    <rPh sb="40" eb="42">
      <t>ツウショ</t>
    </rPh>
    <rPh sb="53" eb="55">
      <t>リヨウ</t>
    </rPh>
    <rPh sb="57" eb="58">
      <t>ツキ</t>
    </rPh>
    <rPh sb="59" eb="61">
      <t>ゴウケイ</t>
    </rPh>
    <rPh sb="62" eb="64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</si>
</sst>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10"/>
      <name val="MS UI Gothic"/>
      <family val="3"/>
      <charset val="128"/>
    </font>
    <font>
      <u/>
      <sz val="10.5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4" fillId="0" borderId="0"/>
    <xf numFmtId="0" fontId="16" fillId="0" borderId="0">
      <alignment vertical="center"/>
    </xf>
    <xf numFmtId="0" fontId="14" fillId="0" borderId="0">
      <alignment vertical="center"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top"/>
    </xf>
    <xf numFmtId="176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12" fillId="0" borderId="0" xfId="0" applyFont="1"/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Border="1"/>
    <xf numFmtId="0" fontId="15" fillId="0" borderId="0" xfId="0" applyFont="1"/>
    <xf numFmtId="176" fontId="7" fillId="0" borderId="1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 vertical="center" textRotation="255" wrapText="1"/>
    </xf>
    <xf numFmtId="0" fontId="17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5">
    <cellStyle name="標準" xfId="0" builtinId="0"/>
    <cellStyle name="標準 2" xfId="1"/>
    <cellStyle name="標準 3" xfId="2"/>
    <cellStyle name="標準 3 2" xfId="3"/>
    <cellStyle name="標準 4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207818</xdr:colOff>
      <xdr:row>23</xdr:row>
      <xdr:rowOff>190500</xdr:rowOff>
    </xdr:from>
    <xdr:to>
      <xdr:col>0</xdr:col>
      <xdr:colOff>207818</xdr:colOff>
      <xdr:row>28</xdr:row>
      <xdr:rowOff>51955</xdr:rowOff>
    </xdr:to>
    <xdr:cxnSp macro="">
      <xdr:nvCxnSpPr>
        <xdr:cNvPr id="3" name="直線矢印コネクタ 2"/>
        <xdr:cNvCxnSpPr/>
      </xdr:nvCxnSpPr>
      <xdr:spPr>
        <a:xfrm>
          <a:off x="207818" y="6191250"/>
          <a:ext cx="0" cy="1281546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207818</xdr:colOff>
      <xdr:row>23</xdr:row>
      <xdr:rowOff>190499</xdr:rowOff>
    </xdr:from>
    <xdr:to>
      <xdr:col>1</xdr:col>
      <xdr:colOff>0</xdr:colOff>
      <xdr:row>23</xdr:row>
      <xdr:rowOff>190499</xdr:rowOff>
    </xdr:to>
    <xdr:cxnSp macro="">
      <xdr:nvCxnSpPr>
        <xdr:cNvPr id="5" name="直線コネクタ 4"/>
        <xdr:cNvCxnSpPr/>
      </xdr:nvCxnSpPr>
      <xdr:spPr>
        <a:xfrm>
          <a:off x="207818" y="6191249"/>
          <a:ext cx="294409" cy="0"/>
        </a:xfrm>
        <a:prstGeom prst="line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112569</xdr:colOff>
      <xdr:row>28</xdr:row>
      <xdr:rowOff>60614</xdr:rowOff>
    </xdr:from>
    <xdr:to>
      <xdr:col>14</xdr:col>
      <xdr:colOff>415637</xdr:colOff>
      <xdr:row>34</xdr:row>
      <xdr:rowOff>129885</xdr:rowOff>
    </xdr:to>
    <xdr:sp macro="" textlink="">
      <xdr:nvSpPr>
        <xdr:cNvPr id="7" name="正方形/長方形 6"/>
        <xdr:cNvSpPr/>
      </xdr:nvSpPr>
      <xdr:spPr>
        <a:xfrm>
          <a:off x="112569" y="8061614"/>
          <a:ext cx="7334250" cy="1861703"/>
        </a:xfrm>
        <a:prstGeom prst="rect">
          <a:avLst/>
        </a:prstGeom>
        <a:noFill/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112569</xdr:colOff>
      <xdr:row>28</xdr:row>
      <xdr:rowOff>60614</xdr:rowOff>
    </xdr:from>
    <xdr:to>
      <xdr:col>14</xdr:col>
      <xdr:colOff>415637</xdr:colOff>
      <xdr:row>34</xdr:row>
      <xdr:rowOff>129885</xdr:rowOff>
    </xdr:to>
    <xdr:sp macro="" textlink="">
      <xdr:nvSpPr>
        <xdr:cNvPr id="8" name="正方形/長方形 7"/>
        <xdr:cNvSpPr/>
      </xdr:nvSpPr>
      <xdr:spPr>
        <a:xfrm>
          <a:off x="112569" y="8033039"/>
          <a:ext cx="7370618" cy="1850446"/>
        </a:xfrm>
        <a:prstGeom prst="rect">
          <a:avLst/>
        </a:prstGeom>
        <a:noFill/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4"/>
  <sheetViews>
    <sheetView showGridLines="0" tabSelected="1" view="pageBreakPreview" zoomScaleNormal="100" zoomScaleSheetLayoutView="100" workbookViewId="0">
      <selection activeCell="B31" sqref="B31"/>
    </sheetView>
  </sheetViews>
  <sheetFormatPr defaultColWidth="9" defaultRowHeight="20.25" customHeight="1" x14ac:dyDescent="0.15"/>
  <cols>
    <col min="1" max="15" width="6.5703125" style="1" customWidth="1"/>
    <col min="16" max="16" width="3.28515625" style="1" bestFit="1" customWidth="1"/>
    <col min="17" max="16384" width="9" style="1"/>
  </cols>
  <sheetData>
    <row r="1" spans="1:16" ht="15.75" customHeight="1" x14ac:dyDescent="0.15">
      <c r="A1" s="22" t="s">
        <v>50</v>
      </c>
      <c r="D1" s="37"/>
    </row>
    <row r="2" spans="1:16" ht="15.75" customHeight="1" x14ac:dyDescent="0.15">
      <c r="O2" s="2"/>
    </row>
    <row r="3" spans="1:16" ht="34.5" customHeight="1" x14ac:dyDescent="0.1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3"/>
    </row>
    <row r="4" spans="1:16" ht="20.25" customHeight="1" x14ac:dyDescent="0.15">
      <c r="A4" s="32" t="s">
        <v>41</v>
      </c>
      <c r="F4" s="3"/>
      <c r="G4" s="4"/>
      <c r="H4" s="4"/>
      <c r="I4" s="4"/>
      <c r="J4" s="4"/>
      <c r="K4" s="4"/>
      <c r="L4" s="4"/>
      <c r="M4" s="4"/>
      <c r="N4" s="4"/>
      <c r="O4" s="4"/>
    </row>
    <row r="5" spans="1:16" ht="9.9499999999999993" customHeight="1" x14ac:dyDescent="0.15">
      <c r="F5" s="3"/>
      <c r="G5" s="4"/>
      <c r="H5" s="4"/>
      <c r="I5" s="4"/>
      <c r="J5" s="4"/>
      <c r="K5" s="4"/>
      <c r="L5" s="4"/>
      <c r="M5" s="4"/>
      <c r="N5" s="4"/>
      <c r="O5" s="4"/>
    </row>
    <row r="6" spans="1:16" ht="18.75" customHeight="1" x14ac:dyDescent="0.15">
      <c r="A6" s="23" t="s">
        <v>16</v>
      </c>
      <c r="B6" s="5"/>
      <c r="O6" s="11" t="s">
        <v>12</v>
      </c>
    </row>
    <row r="7" spans="1:16" ht="20.25" customHeight="1" x14ac:dyDescent="0.15">
      <c r="A7" s="28"/>
      <c r="B7" s="29"/>
      <c r="C7" s="54" t="s">
        <v>49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 t="s">
        <v>14</v>
      </c>
      <c r="P7" s="20"/>
    </row>
    <row r="8" spans="1:16" ht="25.5" customHeight="1" x14ac:dyDescent="0.15">
      <c r="A8" s="30"/>
      <c r="B8" s="31"/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56"/>
      <c r="P8" s="20"/>
    </row>
    <row r="9" spans="1:16" ht="39.950000000000003" customHeight="1" x14ac:dyDescent="0.15">
      <c r="A9" s="51" t="s">
        <v>32</v>
      </c>
      <c r="B9" s="5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8">
        <f>SUM(C9:N9)</f>
        <v>0</v>
      </c>
      <c r="P9" s="27"/>
    </row>
    <row r="10" spans="1:16" ht="39.950000000000003" customHeight="1" x14ac:dyDescent="0.15">
      <c r="A10" s="51" t="s">
        <v>33</v>
      </c>
      <c r="B10" s="5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8">
        <f t="shared" ref="O10" si="0">SUM(C10:N10)</f>
        <v>0</v>
      </c>
      <c r="P10" s="27"/>
    </row>
    <row r="11" spans="1:16" ht="39.950000000000003" customHeight="1" x14ac:dyDescent="0.15">
      <c r="A11" s="51" t="s">
        <v>34</v>
      </c>
      <c r="B11" s="5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8">
        <f>SUM(C11:N11)</f>
        <v>0</v>
      </c>
      <c r="P11" s="27"/>
    </row>
    <row r="12" spans="1:16" ht="6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</row>
    <row r="13" spans="1:16" ht="18.75" customHeight="1" x14ac:dyDescent="0.15">
      <c r="A13" s="9" t="s">
        <v>44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5"/>
      <c r="N13" s="10"/>
      <c r="O13" s="10"/>
    </row>
    <row r="14" spans="1:16" ht="46.5" customHeight="1" x14ac:dyDescent="0.15">
      <c r="A14" s="45" t="s">
        <v>51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34"/>
    </row>
    <row r="15" spans="1:16" ht="18" customHeight="1" x14ac:dyDescent="0.15">
      <c r="A15" s="9" t="s">
        <v>40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5"/>
      <c r="N15" s="10"/>
      <c r="O15" s="10"/>
    </row>
    <row r="16" spans="1:16" ht="13.5" customHeight="1" x14ac:dyDescent="0.15"/>
    <row r="17" spans="1:15" ht="20.25" customHeight="1" x14ac:dyDescent="0.15">
      <c r="A17" s="24" t="s">
        <v>39</v>
      </c>
    </row>
    <row r="18" spans="1:15" ht="20.25" customHeight="1" thickBot="1" x14ac:dyDescent="0.2">
      <c r="B18" s="12" t="s">
        <v>25</v>
      </c>
      <c r="C18" s="12"/>
      <c r="D18" s="12" t="s">
        <v>21</v>
      </c>
      <c r="E18" s="12"/>
      <c r="F18" s="12"/>
      <c r="G18" s="12"/>
      <c r="H18" s="12"/>
    </row>
    <row r="19" spans="1:15" ht="20.25" customHeight="1" thickBot="1" x14ac:dyDescent="0.2">
      <c r="B19" s="26">
        <f>O10</f>
        <v>0</v>
      </c>
      <c r="C19" s="14" t="s">
        <v>13</v>
      </c>
      <c r="D19" s="26">
        <f>O9</f>
        <v>0</v>
      </c>
      <c r="E19" s="15" t="s">
        <v>17</v>
      </c>
      <c r="F19" s="49" t="e">
        <f>ROUNDUP(B19/D19,3)</f>
        <v>#DIV/0!</v>
      </c>
      <c r="G19" s="50"/>
      <c r="H19" s="17" t="s">
        <v>31</v>
      </c>
      <c r="I19" s="61" t="s">
        <v>53</v>
      </c>
      <c r="J19" s="60"/>
    </row>
    <row r="20" spans="1:15" ht="20.25" customHeight="1" x14ac:dyDescent="0.15">
      <c r="B20" s="16"/>
      <c r="C20" s="14"/>
      <c r="D20" s="16"/>
      <c r="E20" s="15"/>
      <c r="F20" s="25" t="s">
        <v>30</v>
      </c>
      <c r="G20" s="14"/>
      <c r="H20" s="14"/>
    </row>
    <row r="21" spans="1:15" ht="20.25" customHeight="1" x14ac:dyDescent="0.15">
      <c r="A21" s="24" t="s">
        <v>38</v>
      </c>
    </row>
    <row r="22" spans="1:15" ht="20.25" customHeight="1" x14ac:dyDescent="0.15">
      <c r="A22" s="11" t="s">
        <v>42</v>
      </c>
      <c r="B22" s="1" t="s">
        <v>23</v>
      </c>
    </row>
    <row r="23" spans="1:15" ht="42" customHeight="1" thickBot="1" x14ac:dyDescent="0.2">
      <c r="B23" s="59" t="s">
        <v>35</v>
      </c>
      <c r="C23" s="59"/>
      <c r="D23" s="12"/>
      <c r="E23" s="12"/>
      <c r="F23" s="13" t="s">
        <v>21</v>
      </c>
      <c r="G23" s="12"/>
      <c r="H23" s="12" t="s">
        <v>20</v>
      </c>
      <c r="I23" s="12"/>
      <c r="L23" s="53" t="s">
        <v>15</v>
      </c>
      <c r="M23" s="53"/>
    </row>
    <row r="24" spans="1:15" ht="30" customHeight="1" thickBot="1" x14ac:dyDescent="0.2">
      <c r="B24" s="57"/>
      <c r="C24" s="58"/>
      <c r="D24" s="14" t="s">
        <v>13</v>
      </c>
      <c r="E24" s="14" t="s">
        <v>24</v>
      </c>
      <c r="F24" s="26">
        <f>O9</f>
        <v>0</v>
      </c>
      <c r="G24" s="15" t="s">
        <v>18</v>
      </c>
      <c r="H24" s="26">
        <f>O11</f>
        <v>0</v>
      </c>
      <c r="I24" s="14" t="s">
        <v>26</v>
      </c>
      <c r="J24" s="14" t="s">
        <v>27</v>
      </c>
      <c r="K24" s="15" t="s">
        <v>17</v>
      </c>
      <c r="L24" s="46" t="e">
        <f>B24/((F24+H24)/2)</f>
        <v>#DIV/0!</v>
      </c>
      <c r="M24" s="47"/>
    </row>
    <row r="25" spans="1:15" ht="20.25" customHeight="1" x14ac:dyDescent="0.15">
      <c r="A25" s="11" t="s">
        <v>43</v>
      </c>
      <c r="B25" s="1" t="s">
        <v>19</v>
      </c>
    </row>
    <row r="26" spans="1:15" ht="20.25" customHeight="1" thickBot="1" x14ac:dyDescent="0.2">
      <c r="B26" s="12" t="s">
        <v>29</v>
      </c>
      <c r="C26" s="12"/>
      <c r="D26" s="48" t="s">
        <v>15</v>
      </c>
      <c r="E26" s="48"/>
    </row>
    <row r="27" spans="1:15" ht="30" customHeight="1" thickBot="1" x14ac:dyDescent="0.2">
      <c r="B27" s="18" t="s">
        <v>28</v>
      </c>
      <c r="C27" s="19" t="s">
        <v>13</v>
      </c>
      <c r="D27" s="46" t="e">
        <f>L24</f>
        <v>#DIV/0!</v>
      </c>
      <c r="E27" s="47"/>
      <c r="F27" s="15" t="s">
        <v>17</v>
      </c>
      <c r="G27" s="49" t="e">
        <f>ROUNDUP(12/D27,3)</f>
        <v>#DIV/0!</v>
      </c>
      <c r="H27" s="50"/>
      <c r="I27" s="17" t="s">
        <v>22</v>
      </c>
      <c r="J27" s="61" t="s">
        <v>54</v>
      </c>
    </row>
    <row r="28" spans="1:15" ht="20.25" customHeight="1" x14ac:dyDescent="0.15">
      <c r="G28" s="25" t="s">
        <v>30</v>
      </c>
    </row>
    <row r="29" spans="1:15" ht="20.25" customHeight="1" x14ac:dyDescent="0.15">
      <c r="A29" s="39" t="s">
        <v>36</v>
      </c>
    </row>
    <row r="30" spans="1:15" ht="37.5" customHeight="1" x14ac:dyDescent="0.15">
      <c r="A30" s="39"/>
      <c r="B30" s="42" t="s">
        <v>55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21.95" customHeight="1" x14ac:dyDescent="0.15">
      <c r="B31" s="11" t="s">
        <v>37</v>
      </c>
      <c r="C31" s="1" t="s">
        <v>45</v>
      </c>
    </row>
    <row r="32" spans="1:15" ht="21.95" customHeight="1" x14ac:dyDescent="0.15">
      <c r="C32" s="1" t="s">
        <v>46</v>
      </c>
    </row>
    <row r="33" spans="2:3" ht="22.5" customHeight="1" x14ac:dyDescent="0.15">
      <c r="C33" s="40" t="s">
        <v>47</v>
      </c>
    </row>
    <row r="34" spans="2:3" ht="20.25" customHeight="1" x14ac:dyDescent="0.15">
      <c r="B34" s="41" t="s">
        <v>48</v>
      </c>
    </row>
  </sheetData>
  <mergeCells count="16">
    <mergeCell ref="B30:O30"/>
    <mergeCell ref="A3:O3"/>
    <mergeCell ref="A14:O14"/>
    <mergeCell ref="L24:M24"/>
    <mergeCell ref="D26:E26"/>
    <mergeCell ref="D27:E27"/>
    <mergeCell ref="G27:H27"/>
    <mergeCell ref="A10:B10"/>
    <mergeCell ref="F19:G19"/>
    <mergeCell ref="L23:M23"/>
    <mergeCell ref="C7:N7"/>
    <mergeCell ref="O7:O8"/>
    <mergeCell ref="A11:B11"/>
    <mergeCell ref="A9:B9"/>
    <mergeCell ref="B24:C24"/>
    <mergeCell ref="B23:C23"/>
  </mergeCells>
  <phoneticPr fontId="2"/>
  <dataValidations count="1">
    <dataValidation type="whole" allowBlank="1" showInputMessage="1" showErrorMessage="1" sqref="C9:O11">
      <formula1>0</formula1>
      <formula2>10000</formula2>
    </dataValidation>
  </dataValidations>
  <printOptions horizontalCentered="1"/>
  <pageMargins left="0.59055118110236227" right="0.59055118110236227" top="0.98425196850393704" bottom="0.98425196850393704" header="0.98425196850393704" footer="0.51181102362204722"/>
  <pageSetup paperSize="9" scale="92" orientation="portrait" r:id="rId1"/>
  <headerFooter alignWithMargins="0">
    <oddFooter xml:space="preserve">&amp;C&amp;"ＭＳ 明朝,標準"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今村　弘志</cp:lastModifiedBy>
  <cp:lastPrinted>2019-12-26T00:08:07Z</cp:lastPrinted>
  <dcterms:modified xsi:type="dcterms:W3CDTF">2022-02-14T04:26:12Z</dcterms:modified>
</cp:coreProperties>
</file>