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12.指定・指導関係書類（障がい）\処遇改善加算関係通知\令和6年度分\"/>
    </mc:Choice>
  </mc:AlternateContent>
  <bookViews>
    <workbookView xWindow="-120" yWindow="-120" windowWidth="29040" windowHeight="15840" firstSheet="5" activeTab="11"/>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Sheet1" sheetId="35" r:id="rId12"/>
    <sheet name="【参考】数式用" sheetId="4" state="hidden" r:id="rId13"/>
    <sheet name="【参考】数式用2" sheetId="14" state="hidden" r:id="rId14"/>
    <sheet name="【参考】数式用3" sheetId="5" state="hidden" r:id="rId15"/>
  </sheets>
  <definedNames>
    <definedName name="_xlnm._FilterDatabase" localSheetId="12" hidden="1">【参考】数式用!#REF!</definedName>
    <definedName name="_xlnm._FilterDatabase" localSheetId="13" hidden="1">【参考】数式用2!$B$5:$S$23</definedName>
    <definedName name="_xlnm.Print_Area" localSheetId="12">【参考】数式用!$A$1:$G$27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BF1" i="32"/>
  <c r="AS1" i="32"/>
  <c r="AA14" i="32" s="1"/>
  <c r="AI1" i="32"/>
  <c r="CI2" i="32" s="1"/>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BF1" i="30"/>
  <c r="AS1" i="30"/>
  <c r="V14" i="30" s="1"/>
  <c r="AI1" i="30"/>
  <c r="CI2" i="30" s="1"/>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<sst xmlns="http://schemas.openxmlformats.org/spreadsheetml/2006/main" count="6476" uniqueCount="2384">
  <si>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</si>
  <si>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</si>
  <si>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</si>
  <si>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</si>
  <si>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</si>
  <si>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</si>
  <si>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</si>
  <si>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</si>
  <si>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</si>
  <si>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</si>
  <si>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</si>
  <si>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</si>
  <si>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</si>
  <si>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</si>
  <si>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</si>
  <si>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</si>
  <si>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</si>
  <si>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</si>
  <si>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</si>
  <si>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</si>
  <si>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</si>
  <si>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</si>
  <si>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</si>
  <si>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</si>
  <si>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</si>
  <si>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</si>
  <si>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</si>
  <si>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</si>
  <si>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</si>
  <si>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</si>
  <si>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</si>
  <si>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</si>
  <si>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</si>
  <si>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</si>
  <si>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</si>
  <si>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</si>
  <si>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</si>
  <si>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</si>
  <si>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</si>
  <si>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</si>
  <si>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</si>
  <si>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</si>
  <si>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</si>
  <si>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</si>
  <si>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</si>
  <si>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</si>
  <si>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</si>
  <si>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</si>
  <si>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</si>
  <si>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</si>
  <si>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</si>
  <si>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</si>
  <si>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</si>
  <si>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</si>
  <si>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</si>
  <si>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</si>
  <si>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</si>
  <si>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</si>
  <si>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</si>
  <si>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</si>
  <si>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</si>
  <si>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</si>
  <si>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</si>
  <si>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</si>
  <si>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</si>
  <si>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</si>
  <si>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</si>
  <si>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</si>
  <si>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</si>
  <si>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</si>
  <si>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</si>
  <si>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</si>
  <si>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</si>
  <si>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</si>
  <si>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</si>
  <si>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</si>
  <si>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</si>
  <si>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</si>
  <si>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</si>
  <si>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</si>
  <si>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</si>
  <si>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</si>
  <si>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</si>
  <si>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</si>
  <si>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</si>
  <si>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</si>
  <si>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</si>
  <si>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</si>
  <si>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</si>
  <si>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</si>
  <si>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</si>
  <si>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</si>
  <si>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</si>
  <si>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</si>
  <si>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</si>
  <si>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</si>
  <si>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</si>
  <si>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</si>
  <si>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</si>
  <si>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</si>
  <si>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</si>
  <si>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</si>
  <si>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</si>
  <si>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</si>
  <si>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</si>
  <si>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</si>
  <si>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</si>
  <si>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</si>
  <si>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</si>
  <si>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</si>
  <si>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</si>
  <si>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</si>
  <si>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</si>
  <si>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</si>
  <si>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</si>
  <si>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</si>
  <si>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</si>
  <si>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</si>
  <si>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</si>
  <si>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</si>
  <si>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</si>
  <si>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</si>
  <si>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</si>
  <si>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</si>
  <si>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</si>
  <si>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</si>
  <si>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</si>
  <si>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</si>
  <si>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</si>
  <si>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</si>
  <si>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</si>
  <si>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</si>
  <si>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</si>
  <si>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</si>
  <si>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</si>
  <si>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</si>
  <si>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</si>
  <si>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</si>
  <si>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</si>
  <si>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</si>
  <si>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</si>
  <si>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</si>
  <si>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</si>
  <si>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</si>
  <si>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</si>
  <si>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</si>
  <si>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</si>
  <si>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</si>
  <si>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</si>
  <si>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</si>
  <si>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</si>
  <si>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</si>
  <si>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</si>
  <si>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</si>
  <si>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</si>
  <si>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</si>
  <si>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</si>
  <si>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</si>
  <si>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</si>
  <si>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</si>
  <si>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</si>
  <si>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</si>
  <si>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</si>
  <si>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</si>
  <si>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</si>
  <si>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</si>
  <si>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</si>
  <si>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</si>
  <si>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</si>
  <si>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</si>
  <si>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</si>
  <si>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</si>
  <si>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</si>
  <si>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</si>
  <si>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</si>
  <si>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</si>
  <si>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</si>
  <si>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</si>
  <si>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</si>
  <si>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</si>
  <si>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</si>
  <si>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</si>
  <si>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</si>
  <si>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</si>
  <si>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</si>
  <si>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</si>
  <si>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</si>
  <si>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</si>
  <si>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</si>
  <si>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</si>
  <si>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</si>
  <si>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</si>
  <si>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</si>
  <si>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</si>
  <si>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</si>
  <si>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</si>
  <si>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</si>
  <si>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</si>
  <si>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</si>
  <si>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</si>
  <si>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</si>
  <si>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</si>
  <si>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</si>
  <si>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</si>
  <si>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</si>
  <si>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</si>
  <si>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</si>
  <si>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</si>
  <si>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</si>
  <si>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</si>
  <si>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</si>
  <si>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</si>
  <si>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</si>
  <si>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</si>
  <si>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</si>
  <si>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</si>
  <si>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</si>
  <si>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</si>
  <si>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</si>
  <si>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</si>
  <si>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</si>
  <si>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</si>
  <si>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</si>
  <si>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</si>
  <si>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</si>
  <si>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</si>
  <si>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</si>
  <si>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</si>
  <si>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</si>
  <si>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</si>
  <si>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</si>
  <si>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</si>
  <si>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</si>
  <si>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</si>
  <si>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</si>
  <si>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</si>
  <si>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</si>
  <si>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</si>
  <si>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</si>
  <si>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</si>
  <si>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</si>
  <si>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</si>
  <si>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</si>
  <si>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</si>
  <si>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</si>
  <si>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</si>
  <si>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</si>
  <si>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</si>
  <si>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</si>
  <si>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</si>
  <si>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</si>
  <si>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</si>
  <si>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</si>
  <si>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</si>
  <si>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</si>
  <si>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</si>
  <si>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</si>
  <si>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</si>
  <si>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</si>
  <si>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</si>
  <si>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</si>
  <si>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</si>
  <si>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</si>
  <si>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</si>
  <si>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</si>
  <si>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</si>
  <si>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</si>
  <si>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</si>
  <si>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</si>
  <si>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</si>
  <si>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</si>
  <si>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</si>
  <si>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</si>
  <si>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</si>
  <si>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</si>
  <si>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</si>
  <si>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</si>
  <si>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</si>
  <si>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</si>
  <si>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</si>
  <si>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</si>
  <si>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</si>
  <si>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</si>
  <si>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</si>
  <si>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</si>
  <si>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</si>
  <si>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</si>
  <si>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</si>
  <si>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</si>
  <si>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</si>
  <si>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</si>
  <si>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</si>
  <si>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</si>
  <si>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</si>
  <si>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</si>
  <si>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</si>
  <si>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</si>
  <si>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</si>
  <si>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</si>
  <si>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</si>
  <si>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</si>
  <si>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</si>
  <si>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</si>
  <si>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</si>
  <si>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</si>
  <si>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</si>
  <si>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</si>
  <si>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</si>
  <si>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</si>
  <si>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</si>
  <si>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</si>
  <si>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</si>
  <si>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</si>
  <si>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</si>
  <si>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</si>
  <si>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</si>
  <si>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</si>
  <si>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</si>
  <si>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</si>
  <si>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</si>
  <si>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</si>
  <si>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</si>
  <si>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</si>
  <si>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</si>
  <si>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</si>
  <si>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</si>
  <si>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</si>
  <si>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</si>
  <si>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</si>
  <si>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</si>
  <si>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</si>
  <si>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</si>
  <si>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</si>
  <si>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</si>
  <si>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</si>
  <si>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</si>
  <si>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</si>
  <si>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</si>
  <si>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</si>
  <si>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</si>
  <si>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</si>
  <si>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</si>
  <si>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</si>
  <si>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</si>
  <si>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</si>
  <si>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</si>
  <si>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</si>
  <si>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</si>
  <si>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</si>
  <si>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</si>
  <si>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</si>
  <si>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</si>
  <si>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</si>
  <si>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</si>
  <si>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</si>
  <si>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</si>
  <si>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</si>
  <si>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</si>
  <si>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</si>
  <si>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</si>
  <si>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</si>
  <si>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</si>
  <si>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</si>
  <si>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</si>
  <si>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</si>
  <si>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</si>
  <si>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</si>
  <si>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</si>
  <si>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</si>
  <si>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</si>
  <si>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</si>
  <si>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</si>
  <si>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</si>
  <si>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</si>
  <si>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</si>
  <si>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</si>
  <si>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</si>
  <si>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</si>
  <si>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</si>
  <si>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</si>
  <si>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</si>
  <si>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</si>
  <si>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</si>
  <si>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</si>
  <si>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</si>
  <si>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</si>
  <si>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</si>
  <si>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</si>
  <si>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</si>
  <si>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</si>
  <si>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</si>
  <si>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</si>
  <si>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</si>
  <si>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</si>
  <si>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</si>
  <si>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</si>
  <si>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</si>
  <si>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</si>
  <si>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</si>
  <si>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</si>
  <si>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</si>
  <si>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</si>
  <si>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</si>
  <si>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</si>
  <si>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</si>
  <si>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</si>
  <si>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</si>
  <si>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</si>
  <si>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</si>
  <si>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</si>
  <si>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</si>
  <si>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</si>
  <si>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</si>
  <si>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</si>
  <si>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</si>
  <si>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</si>
  <si>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</si>
  <si>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</si>
  <si>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</si>
  <si>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</si>
  <si>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</si>
  <si>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</si>
  <si>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</si>
  <si>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</si>
  <si>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</si>
  <si>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</si>
  <si>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</si>
  <si>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</si>
  <si>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</si>
  <si>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</si>
  <si>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</si>
  <si>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</si>
  <si>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</si>
  <si>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</si>
  <si>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</si>
  <si>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</si>
  <si>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</si>
  <si>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</si>
  <si>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</si>
  <si>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</si>
  <si>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</si>
  <si>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</si>
  <si>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</si>
  <si>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</si>
  <si>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</si>
  <si>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</si>
  <si>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</si>
  <si>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</si>
  <si>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</si>
  <si>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</si>
  <si>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</si>
  <si>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</si>
  <si>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</si>
  <si>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</si>
  <si>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</si>
  <si>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</si>
  <si>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</si>
  <si>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</si>
  <si>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</si>
  <si>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</si>
  <si>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</si>
  <si>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</si>
  <si>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</si>
  <si>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</si>
  <si>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</si>
  <si>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</si>
  <si>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</si>
  <si>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</si>
  <si>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</si>
  <si>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</si>
  <si>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</si>
  <si>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</si>
  <si>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</si>
  <si>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</si>
  <si>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</si>
  <si>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</si>
  <si>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</si>
  <si>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</si>
  <si>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</si>
  <si>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</si>
  <si>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</si>
  <si>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</si>
  <si>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</si>
  <si>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</si>
  <si>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</si>
  <si>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</si>
  <si>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</si>
  <si>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</si>
  <si>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</si>
  <si>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</si>
  <si>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</si>
  <si>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</si>
  <si>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</si>
  <si>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</si>
  <si>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</si>
  <si>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</si>
  <si>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</si>
  <si>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</si>
  <si>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</si>
  <si>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</si>
  <si>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</si>
  <si>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</si>
  <si>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</si>
  <si>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</si>
  <si>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</si>
  <si>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</si>
  <si>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</si>
  <si>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</si>
  <si>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</si>
  <si>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</si>
  <si>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</si>
  <si>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</si>
  <si>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</si>
  <si>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</si>
  <si>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</si>
  <si>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</si>
  <si>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</si>
  <si>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</si>
  <si>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</si>
  <si>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</si>
  <si>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</si>
  <si>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</si>
  <si>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</si>
  <si>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</si>
  <si>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</si>
  <si>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</si>
  <si>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</si>
  <si>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</si>
  <si>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</si>
  <si>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</si>
  <si>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</si>
  <si>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</si>
  <si>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</si>
  <si>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</si>
  <si>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</si>
  <si>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</si>
  <si>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</si>
  <si>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</si>
  <si>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</si>
  <si>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</si>
  <si>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</si>
  <si>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</si>
  <si>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</si>
  <si>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</si>
  <si>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</si>
  <si>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</si>
  <si>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</si>
  <si>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</si>
  <si>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</si>
  <si>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</si>
  <si>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</si>
  <si>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</si>
  <si>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</si>
  <si>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</si>
  <si>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</si>
  <si>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</si>
  <si>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</si>
  <si>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</si>
  <si>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</si>
  <si>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</si>
  <si>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</si>
  <si>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</si>
  <si>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</si>
  <si>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</si>
  <si>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</si>
  <si>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</si>
  <si>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</si>
  <si>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</si>
  <si>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</si>
  <si>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</si>
  <si>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</si>
  <si>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</si>
  <si>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</si>
  <si>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</si>
  <si>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</si>
  <si>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</si>
  <si>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</si>
  <si>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</si>
  <si>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</si>
  <si>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</si>
  <si>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</si>
  <si>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</si>
  <si>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</si>
  <si>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</si>
  <si>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</si>
  <si>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</si>
  <si>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</si>
  <si>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</si>
  <si>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</si>
  <si>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</si>
  <si>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</si>
  <si>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</si>
  <si>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</si>
  <si>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</si>
  <si>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</si>
  <si>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</si>
  <si>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</si>
  <si>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</si>
  <si>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</si>
  <si>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</si>
  <si>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</si>
  <si>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</si>
  <si>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</si>
  <si>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</si>
  <si>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</si>
  <si>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</si>
  <si>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</si>
  <si>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</si>
  <si>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</si>
  <si>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</si>
  <si>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</si>
  <si>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</si>
  <si>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</si>
  <si>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</si>
  <si>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</si>
  <si>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</si>
  <si>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</si>
  <si>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</si>
  <si>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</si>
  <si>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</si>
  <si>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</si>
  <si>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</si>
  <si>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</si>
  <si>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</si>
  <si>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</si>
  <si>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</si>
  <si>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</si>
  <si>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</si>
  <si>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</si>
  <si>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</si>
  <si>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</si>
  <si>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</si>
  <si>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</si>
  <si>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</si>
  <si>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</si>
  <si>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</si>
  <si>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</si>
  <si>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</si>
  <si>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</si>
  <si>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</si>
  <si>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</si>
  <si>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</si>
  <si>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</si>
  <si>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</si>
  <si>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</si>
  <si>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</si>
  <si>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</si>
  <si>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</si>
  <si>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</si>
  <si>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</si>
  <si>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</si>
  <si>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</si>
  <si>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</si>
  <si>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</si>
  <si>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</si>
  <si>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</si>
  <si>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</si>
  <si>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</si>
  <si>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</si>
  <si>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</si>
  <si>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</si>
  <si>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</si>
  <si>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</si>
  <si>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</si>
  <si>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</si>
  <si>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</si>
  <si>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</si>
  <si>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</si>
  <si>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</si>
  <si>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</si>
  <si>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</si>
  <si>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</si>
  <si>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</si>
  <si>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</si>
  <si>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</si>
  <si>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</si>
  <si>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</si>
  <si>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</si>
  <si>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</si>
  <si>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</si>
  <si>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</si>
  <si>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</si>
  <si>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</si>
  <si>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</si>
  <si>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</si>
  <si>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</si>
  <si>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</si>
  <si>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</si>
  <si>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</si>
  <si>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</si>
  <si>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</si>
  <si>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</si>
  <si>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</si>
  <si>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</si>
  <si>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</si>
  <si>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</si>
  <si>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</si>
  <si>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</si>
  <si>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</si>
  <si>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</si>
  <si>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</si>
  <si>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</si>
  <si>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</si>
  <si>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</si>
  <si>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</si>
  <si>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</si>
  <si>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</si>
  <si>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</si>
  <si>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</si>
  <si>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</si>
  <si>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</si>
  <si>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</si>
  <si>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</si>
  <si>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</si>
  <si>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</si>
  <si>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</si>
  <si>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</si>
  <si>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</si>
  <si>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</si>
  <si>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</si>
  <si>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</si>
  <si>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</si>
  <si>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</si>
  <si>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</si>
  <si>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</si>
  <si>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</si>
  <si>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</si>
  <si>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</si>
  <si>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</si>
  <si>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</si>
  <si>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</si>
  <si>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</si>
  <si>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</si>
  <si>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</si>
  <si>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</si>
  <si>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</si>
  <si>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</si>
  <si>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</si>
  <si>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</si>
  <si>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</si>
  <si>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</si>
  <si>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</si>
  <si>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</si>
  <si>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</si>
  <si>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</si>
  <si>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</si>
  <si>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</si>
  <si>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</si>
  <si>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</si>
  <si>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</si>
  <si>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</si>
  <si>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</si>
  <si>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</si>
  <si>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</si>
  <si>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</si>
  <si>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</si>
  <si>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</si>
  <si>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</si>
  <si>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</si>
  <si>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</si>
  <si>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</si>
  <si>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</si>
  <si>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</si>
  <si>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</si>
  <si>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</si>
  <si>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</si>
  <si>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</si>
  <si>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</si>
  <si>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</si>
  <si>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</si>
  <si>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</si>
  <si>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</si>
  <si>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</si>
  <si>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</si>
  <si>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</si>
  <si>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</si>
  <si>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</si>
  <si>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</si>
  <si>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</si>
  <si>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</si>
  <si>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</si>
  <si>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</si>
  <si>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</si>
  <si>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</si>
  <si>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</si>
  <si>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</si>
  <si>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</si>
  <si>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</si>
  <si>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</si>
  <si>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</si>
  <si>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</si>
  <si>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</si>
  <si>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</si>
  <si>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</si>
  <si>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</si>
  <si>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</si>
  <si>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</si>
  <si>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</si>
  <si>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</si>
  <si>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</si>
  <si>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</si>
  <si>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</si>
  <si>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</si>
  <si>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</si>
  <si>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</si>
  <si>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</si>
  <si>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</si>
  <si>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</si>
  <si>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</si>
  <si>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</si>
  <si>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</si>
  <si>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</si>
  <si>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</si>
  <si>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</si>
  <si>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</si>
  <si>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</si>
  <si>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</si>
  <si>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</si>
  <si>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</si>
  <si>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</si>
  <si>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</si>
  <si>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</si>
  <si>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</si>
  <si>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</si>
  <si>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</si>
  <si>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</si>
  <si>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</si>
  <si>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</si>
  <si>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</si>
  <si>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</si>
  <si>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</si>
  <si>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</si>
  <si>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</si>
  <si>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</si>
  <si>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</si>
  <si>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</si>
  <si>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</si>
  <si>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</si>
  <si>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</si>
  <si>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</si>
  <si>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</si>
  <si>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</si>
  <si>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</si>
  <si>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</si>
  <si>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</si>
  <si>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</si>
  <si>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</si>
  <si>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</si>
  <si>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</si>
  <si>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</si>
  <si>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</si>
  <si>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</si>
  <si>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</si>
  <si>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</si>
  <si>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</si>
  <si>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</si>
  <si>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</si>
  <si>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</si>
  <si>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</si>
  <si>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</si>
  <si>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</si>
  <si>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</si>
  <si>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</si>
  <si>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</si>
  <si>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</si>
  <si>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</si>
  <si>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</si>
  <si>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</si>
  <si>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</si>
  <si>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</si>
  <si>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</si>
  <si>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</si>
  <si>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</si>
  <si>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</si>
  <si>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</si>
  <si>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</si>
  <si>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</si>
  <si>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</si>
  <si>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</si>
  <si>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</si>
  <si>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</si>
  <si>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</si>
  <si>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</si>
  <si>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</si>
  <si>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</si>
  <si>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</si>
  <si>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</si>
  <si>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</si>
  <si>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</si>
  <si>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</si>
  <si>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</si>
  <si>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</si>
  <si>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</si>
  <si>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</si>
  <si>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</si>
  <si>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</si>
  <si>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</si>
  <si>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</si>
  <si>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</si>
  <si>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</si>
  <si>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</si>
  <si>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</si>
  <si>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</si>
  <si>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</si>
  <si>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</si>
  <si>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</si>
  <si>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</si>
  <si>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</si>
  <si>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</si>
  <si>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</si>
  <si>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</si>
  <si>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</si>
  <si>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</si>
  <si>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</si>
  <si>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</si>
  <si>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</si>
  <si>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</si>
  <si>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</si>
  <si>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</si>
  <si>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</si>
  <si>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</si>
  <si>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</si>
  <si>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</si>
  <si>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</si>
  <si>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</si>
  <si>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</si>
  <si>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</si>
  <si>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</si>
  <si>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</si>
  <si>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</si>
  <si>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</si>
  <si>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</si>
  <si>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</si>
  <si>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</si>
  <si>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</si>
  <si>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</si>
  <si>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</si>
  <si>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</si>
  <si>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</si>
  <si>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</si>
  <si>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</si>
  <si>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</si>
  <si>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</si>
  <si>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</si>
  <si>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</si>
  <si>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</si>
  <si>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</si>
  <si>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</si>
  <si>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</si>
  <si>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</si>
  <si>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</si>
  <si>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</si>
  <si>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</si>
  <si>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</si>
  <si>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</si>
  <si>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</si>
  <si>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</si>
  <si>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</si>
  <si>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</si>
  <si>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</si>
  <si>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</si>
  <si>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</si>
  <si>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</si>
  <si>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</si>
  <si>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</si>
  <si>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</si>
  <si>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</si>
  <si>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</si>
  <si>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</si>
  <si>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</si>
  <si>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</si>
  <si>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</si>
  <si>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</si>
  <si>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</si>
  <si>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</si>
  <si>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</si>
  <si>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</si>
  <si>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</si>
  <si>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</si>
  <si>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</si>
  <si>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</si>
  <si>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</si>
  <si>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</si>
  <si>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</si>
  <si>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</si>
  <si>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</si>
  <si>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</si>
  <si>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</si>
  <si>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</si>
  <si>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</si>
  <si>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</si>
  <si>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</si>
  <si>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</si>
  <si>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</si>
  <si>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</si>
  <si>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</si>
  <si>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</si>
  <si>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</si>
  <si>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</si>
  <si>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</si>
  <si>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</si>
  <si>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</si>
  <si>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</si>
  <si>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</si>
  <si>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</si>
  <si>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</si>
  <si>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</si>
  <si>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</si>
  <si>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</si>
  <si>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</si>
  <si>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</si>
  <si>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</si>
  <si>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</si>
  <si>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</si>
  <si>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</si>
  <si>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</si>
  <si>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</si>
  <si>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</si>
  <si>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</si>
  <si>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</si>
  <si>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</si>
  <si>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</si>
  <si>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</si>
  <si>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</si>
  <si>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</si>
  <si>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</si>
  <si>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</si>
  <si>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</si>
  <si>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</si>
  <si>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</si>
  <si>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</si>
  <si>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</si>
  <si>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</si>
  <si>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</si>
  <si>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</si>
  <si>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</si>
  <si>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</si>
  <si>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</si>
  <si>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</si>
  <si>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</si>
  <si>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</si>
  <si>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</si>
  <si>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</si>
  <si>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</si>
  <si>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</si>
  <si>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</si>
  <si>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</si>
  <si>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</si>
  <si>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</si>
  <si>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</si>
  <si>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</si>
  <si>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</si>
  <si>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</si>
  <si>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</si>
  <si>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</si>
  <si>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</si>
  <si>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</si>
  <si>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</si>
  <si>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</si>
  <si>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</si>
  <si>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</si>
  <si>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</si>
  <si>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</si>
  <si>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</si>
  <si>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</si>
  <si>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</si>
  <si>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</si>
  <si>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</si>
  <si>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</si>
  <si>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</si>
  <si>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</si>
  <si>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</si>
  <si>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</si>
  <si>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</si>
  <si>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</si>
  <si>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</si>
  <si>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</si>
  <si>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</si>
  <si>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</si>
  <si>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</si>
  <si>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</si>
  <si>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</si>
  <si>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</si>
  <si>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</si>
  <si>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</si>
  <si>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</si>
  <si>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</si>
  <si>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</si>
  <si>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</si>
  <si>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</si>
  <si>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</si>
  <si>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</si>
  <si>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</si>
  <si>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</si>
  <si>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</si>
  <si>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</si>
  <si>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</si>
  <si>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</si>
  <si>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</si>
  <si>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</si>
  <si>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</si>
  <si>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</si>
  <si>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</si>
  <si>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</si>
  <si>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</si>
  <si>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</si>
  <si>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</si>
  <si>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</si>
  <si>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</si>
  <si>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</si>
  <si>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</si>
  <si>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</si>
  <si>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</si>
  <si>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</si>
  <si>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</si>
  <si>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</si>
  <si>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</si>
  <si>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</si>
  <si>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</si>
  <si>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</si>
  <si>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</si>
  <si>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</si>
  <si>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</si>
  <si>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</si>
  <si>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</si>
  <si>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</si>
  <si>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</si>
  <si>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</si>
  <si>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</si>
  <si>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</si>
  <si>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</si>
  <si>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</si>
  <si>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</si>
  <si>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</si>
  <si>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</si>
  <si>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</si>
  <si>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</si>
  <si>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</si>
  <si>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</si>
  <si>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</si>
  <si>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</si>
  <si>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</si>
  <si>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</si>
  <si>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</si>
  <si>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</si>
  <si>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</si>
  <si>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</si>
  <si>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</si>
  <si>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</si>
  <si>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</si>
  <si>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</si>
  <si>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</si>
  <si>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</si>
  <si>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</si>
  <si>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</si>
  <si>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</si>
  <si>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</si>
  <si>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</si>
  <si>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</si>
  <si>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</si>
  <si>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</si>
  <si>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</si>
  <si>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</si>
  <si>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</si>
  <si>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</si>
  <si>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</si>
  <si>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</si>
  <si>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</si>
  <si>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</si>
  <si>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</si>
  <si>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</si>
  <si>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</si>
  <si>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</si>
  <si>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</si>
  <si>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</si>
  <si>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</si>
  <si>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</si>
  <si>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</si>
  <si>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</si>
  <si>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</si>
  <si>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</si>
  <si>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</si>
  <si>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</si>
  <si>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</si>
  <si>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</si>
  <si>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</si>
  <si>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</si>
  <si>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</si>
  <si>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</si>
  <si>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</si>
  <si>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</si>
  <si>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</si>
  <si>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</si>
  <si>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</si>
  <si>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</si>
  <si>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</si>
  <si>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</si>
  <si>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</si>
  <si>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</si>
  <si>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</si>
  <si>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</si>
  <si>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</si>
  <si>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</si>
  <si>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</si>
  <si>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</si>
  <si>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</si>
  <si>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</si>
  <si>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</si>
  <si>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</si>
  <si>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</si>
  <si>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</si>
  <si>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</si>
  <si>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</si>
  <si>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</si>
  <si>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</si>
  <si>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</si>
  <si>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</si>
  <si>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</si>
  <si>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</si>
  <si>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</si>
  <si>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</si>
  <si>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</si>
  <si>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</si>
  <si>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</si>
  <si>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</si>
  <si>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</si>
  <si>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</si>
  <si>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</si>
  <si>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</si>
  <si>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</si>
  <si>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</si>
  <si>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</si>
  <si>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</si>
  <si>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</si>
  <si>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</si>
  <si>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</si>
  <si>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</si>
  <si>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</si>
  <si>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</si>
  <si>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</si>
  <si>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</si>
  <si>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</si>
  <si>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</si>
  <si>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</si>
  <si>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</si>
  <si>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</si>
  <si>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</si>
  <si>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</si>
  <si>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</si>
  <si>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</si>
  <si>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</si>
  <si>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</si>
  <si>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</si>
  <si>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</si>
  <si>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</si>
  <si>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</si>
  <si>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</si>
  <si>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</si>
  <si>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</si>
  <si>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</si>
  <si>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</si>
  <si>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</si>
  <si>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</si>
  <si>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</si>
  <si>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</si>
  <si>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</si>
  <si>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</si>
  <si>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</si>
  <si>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</si>
  <si>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</si>
  <si>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</si>
  <si>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</si>
  <si>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</si>
  <si>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</si>
  <si>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</si>
  <si>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</si>
  <si>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</si>
  <si>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</si>
  <si>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</si>
  <si>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</si>
  <si>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</si>
  <si>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</si>
  <si>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</si>
  <si>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</si>
  <si>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</si>
  <si>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</si>
  <si>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</si>
  <si>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</si>
  <si>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</si>
  <si>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</si>
  <si>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</si>
  <si>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</si>
  <si>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</si>
  <si>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</si>
  <si>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</si>
  <si>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</si>
  <si>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</si>
  <si>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</si>
  <si>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</si>
  <si>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</si>
  <si>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</si>
  <si>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</si>
  <si>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</si>
  <si>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</si>
  <si>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</si>
  <si>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</si>
  <si>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</si>
  <si>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</si>
  <si>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</si>
  <si>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</si>
  <si>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</si>
  <si>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</si>
  <si>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</si>
  <si>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</si>
  <si>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</si>
  <si>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</si>
  <si>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</si>
  <si>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</si>
  <si>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</si>
  <si>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</si>
  <si>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</si>
  <si>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</si>
  <si>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</si>
  <si>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</si>
  <si>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</si>
  <si>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</si>
  <si>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</si>
  <si>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</si>
  <si>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</si>
  <si>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</si>
  <si>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</si>
  <si>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</si>
  <si>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</si>
  <si>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</si>
  <si>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</si>
  <si>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</si>
  <si>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</si>
  <si>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</si>
  <si>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</si>
  <si>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</si>
  <si>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</si>
  <si>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</si>
  <si>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</si>
  <si>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</si>
  <si>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</si>
  <si>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</si>
  <si>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</si>
  <si>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</si>
  <si>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</si>
  <si>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</si>
  <si>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</si>
  <si>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</si>
  <si>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</si>
  <si>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</si>
  <si>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</si>
  <si>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</si>
  <si>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</si>
  <si>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</si>
  <si>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</si>
  <si>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</si>
  <si>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</si>
  <si>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</si>
  <si>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</si>
  <si>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</si>
  <si>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</si>
  <si>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</si>
  <si>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</si>
  <si>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</si>
  <si>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</si>
  <si>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</si>
  <si>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</si>
  <si>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</si>
  <si>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</si>
  <si>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</si>
  <si>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</si>
  <si>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</si>
  <si>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</si>
  <si>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</si>
  <si>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</si>
  <si>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</si>
  <si>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</si>
  <si>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</si>
  <si>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</si>
  <si>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</si>
  <si>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</si>
  <si>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</si>
  <si>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</si>
  <si>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</si>
  <si>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</si>
  <si>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</si>
  <si>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</si>
  <si>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</si>
  <si>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</si>
  <si>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</si>
  <si>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</si>
  <si>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</si>
  <si>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</si>
  <si>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</si>
  <si>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</si>
  <si>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</si>
  <si>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</si>
  <si>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</si>
  <si>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</si>
  <si>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</si>
  <si>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</si>
  <si>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</si>
  <si>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</si>
  <si>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</si>
  <si>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</si>
  <si>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</si>
  <si>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</si>
  <si>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</si>
  <si>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</si>
  <si>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</si>
  <si>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</si>
  <si>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</si>
  <si>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</si>
  <si>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</si>
  <si>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</si>
  <si>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</si>
  <si>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</si>
  <si>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</si>
  <si>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</si>
  <si>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</si>
  <si>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</si>
  <si>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</si>
  <si>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</si>
  <si>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</si>
  <si>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</si>
  <si>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</si>
  <si>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</si>
  <si>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</si>
  <si>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</si>
  <si>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</si>
  <si>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</si>
  <si>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</si>
  <si>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</si>
  <si>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</si>
  <si>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</si>
  <si>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</si>
  <si>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</si>
  <si>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</si>
  <si>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</si>
  <si>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</si>
  <si>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</si>
  <si>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</si>
  <si>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</si>
  <si>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</si>
  <si>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</si>
  <si>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</si>
  <si>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</si>
  <si>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</si>
  <si>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</si>
  <si>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</si>
  <si>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</si>
  <si>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</si>
  <si>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</si>
  <si>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</si>
  <si>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</si>
  <si>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</si>
  <si>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</si>
  <si>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</si>
  <si>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</si>
  <si>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</si>
  <si>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</si>
  <si>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</si>
  <si>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</si>
  <si>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</si>
  <si>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</si>
  <si>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</si>
  <si>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</si>
  <si>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</si>
  <si>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</si>
  <si>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</si>
  <si>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</si>
  <si>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</si>
  <si>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</si>
  <si>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</si>
  <si>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</si>
  <si>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</si>
  <si>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</si>
  <si>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</si>
  <si>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</si>
  <si>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</si>
  <si>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</si>
  <si>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</si>
  <si>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</si>
  <si>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</si>
  <si>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</si>
  <si>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</si>
  <si>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</si>
  <si>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</si>
  <si>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</si>
  <si>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</si>
  <si>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</si>
  <si>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</si>
  <si>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</si>
  <si>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</si>
  <si>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</si>
  <si>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</si>
  <si>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</si>
  <si>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</si>
  <si>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</si>
  <si>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</si>
  <si>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</si>
  <si>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</si>
  <si>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</si>
  <si>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</si>
  <si>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</si>
  <si>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</si>
  <si>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</si>
  <si>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</si>
  <si>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</si>
  <si>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</si>
  <si>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</si>
  <si>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</si>
  <si>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</si>
  <si>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</si>
  <si>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</si>
  <si>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</si>
  <si>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</si>
  <si>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</si>
  <si>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</si>
  <si>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</si>
  <si>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</si>
  <si>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</si>
  <si>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</si>
  <si>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</si>
  <si>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</si>
  <si>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</si>
  <si>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</si>
  <si>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</si>
  <si>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</si>
  <si>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</si>
  <si>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</si>
  <si>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</si>
  <si>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</si>
  <si>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</si>
  <si>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</si>
  <si>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</si>
  <si>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</si>
  <si>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</si>
  <si>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</si>
  <si>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</si>
  <si>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</si>
  <si>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</si>
  <si>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</si>
  <si>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</si>
  <si>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</si>
  <si>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</si>
  <si>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</si>
  <si>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</si>
  <si>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</si>
  <si>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</si>
  <si>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</si>
  <si>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</si>
  <si>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</si>
  <si>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</si>
  <si>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</si>
  <si>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</si>
  <si>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</si>
  <si>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</si>
  <si>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</si>
  <si>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</si>
  <si>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</si>
  <si>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</si>
  <si>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</si>
  <si>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</si>
  <si>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</si>
  <si>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</si>
  <si>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</si>
  <si>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</si>
  <si>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</si>
  <si>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</si>
  <si>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</si>
  <si>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</si>
  <si>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</si>
  <si>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</si>
  <si>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</si>
  <si>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</si>
  <si>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</si>
  <si>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</si>
  <si>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</si>
  <si>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</si>
  <si>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</si>
  <si>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</si>
  <si>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</si>
  <si>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</si>
  <si>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</si>
  <si>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</si>
  <si>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</si>
  <si>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</si>
  <si>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</si>
  <si>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</si>
  <si>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</si>
  <si>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</si>
  <si>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</si>
  <si>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</si>
  <si>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</si>
  <si>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</si>
  <si>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</si>
  <si>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</si>
  <si>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</si>
  <si>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</si>
  <si>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</si>
  <si>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</si>
  <si>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</si>
  <si>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</si>
  <si>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</si>
  <si>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</si>
  <si>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</si>
  <si>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</si>
  <si>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</si>
  <si>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</si>
  <si>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</si>
  <si>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</si>
  <si>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</si>
  <si>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</si>
  <si>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</si>
  <si>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</si>
  <si>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</si>
  <si>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</si>
  <si>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</si>
  <si>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</si>
  <si>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</si>
  <si>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</si>
  <si>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</si>
  <si>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</si>
  <si>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</si>
  <si>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</si>
  <si>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</si>
  <si>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</si>
  <si>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</si>
  <si>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</si>
  <si>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</si>
  <si>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</si>
  <si>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</si>
  <si>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</si>
  <si>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</si>
  <si>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</si>
  <si>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</si>
  <si>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</si>
  <si>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</si>
  <si>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</si>
  <si>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</si>
  <si>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</si>
  <si>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</si>
  <si>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</si>
  <si>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</si>
  <si>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</si>
  <si>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</si>
  <si>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</si>
  <si>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</si>
  <si>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</si>
  <si>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</si>
  <si>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</si>
  <si>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</si>
  <si>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</si>
  <si>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</si>
  <si>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</si>
  <si>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</si>
  <si>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</si>
  <si>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</si>
  <si>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</si>
  <si>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</si>
  <si>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</si>
  <si>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</si>
  <si>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</si>
  <si>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</si>
  <si>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</si>
  <si>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</si>
  <si>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</si>
  <si>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</si>
  <si>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</si>
  <si>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</si>
  <si>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</si>
  <si>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</si>
  <si>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</si>
  <si>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</si>
  <si>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</si>
  <si>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</si>
  <si>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</si>
  <si>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</si>
  <si>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</si>
  <si>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</si>
  <si>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</si>
  <si>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</si>
  <si>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</si>
  <si>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</si>
  <si>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</si>
  <si>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</si>
  <si>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</si>
  <si>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</si>
  <si>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</si>
  <si>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</si>
  <si>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</si>
  <si>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</si>
  <si>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</si>
  <si>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</si>
  <si>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</si>
  <si>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</si>
  <si>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</si>
  <si>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</si>
  <si>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</si>
  <si>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</si>
  <si>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</si>
  <si>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</si>
  <si>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</si>
  <si>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</si>
  <si>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</si>
  <si>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</si>
  <si>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</si>
  <si>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</si>
  <si>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</si>
  <si>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</si>
  <si>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</si>
  <si>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</si>
  <si>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</si>
  <si>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</si>
  <si>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</si>
  <si>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</si>
  <si>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</si>
  <si>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</si>
  <si>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</si>
  <si>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</si>
  <si>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</si>
  <si>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</si>
  <si>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</si>
  <si>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</si>
  <si>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</si>
  <si>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</si>
  <si>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</si>
  <si>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</si>
  <si>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</si>
  <si>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</si>
  <si>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</si>
  <si>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</si>
  <si>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</si>
  <si>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</si>
  <si>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</si>
  <si>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</si>
  <si>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</si>
  <si>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</si>
  <si>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</si>
  <si>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</si>
  <si>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</si>
  <si>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</si>
  <si>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</si>
  <si>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</si>
  <si>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</si>
  <si>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</si>
  <si>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</si>
  <si>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</si>
  <si>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</si>
  <si>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</si>
  <si>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</si>
  <si>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</si>
  <si>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</si>
  <si>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</si>
  <si>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</si>
  <si>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</si>
  <si>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</si>
  <si>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</si>
  <si>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</si>
  <si>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</si>
  <si>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</si>
  <si>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</si>
  <si>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</si>
  <si>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</si>
  <si>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</si>
  <si>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</si>
  <si>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</si>
  <si>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</si>
  <si>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</si>
  <si>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</si>
  <si>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</si>
  <si>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</si>
  <si>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</si>
  <si>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</si>
  <si>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</si>
  <si>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</si>
  <si>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</si>
  <si>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</si>
  <si>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</si>
  <si>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</si>
  <si>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</si>
  <si>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</si>
  <si>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</si>
  <si>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</si>
  <si>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</si>
  <si>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</si>
  <si>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</si>
  <si>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</si>
  <si>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</si>
  <si>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</si>
  <si>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</si>
  <si>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</si>
  <si>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</si>
  <si>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</si>
  <si>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</si>
  <si>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</si>
  <si>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</si>
  <si>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</si>
  <si>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</si>
  <si>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</si>
  <si>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</si>
  <si>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</si>
  <si>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</si>
  <si>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</si>
  <si>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</si>
  <si>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</si>
  <si>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</si>
  <si>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</si>
  <si>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</si>
  <si>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</si>
  <si>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</si>
  <si>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</si>
  <si>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</si>
  <si>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</si>
  <si>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</si>
  <si>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</si>
  <si>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</si>
  <si>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</si>
  <si>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</si>
  <si>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</si>
  <si>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</si>
  <si>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</si>
  <si>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</si>
  <si>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</si>
  <si>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</si>
  <si>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</si>
  <si>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</si>
  <si>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</si>
  <si>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</si>
  <si>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</si>
  <si>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</si>
  <si>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</si>
  <si>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</si>
  <si>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</si>
  <si>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</si>
  <si>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</si>
  <si>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</si>
  <si>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</si>
  <si>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</si>
  <si>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</si>
  <si>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</si>
  <si>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</si>
  <si>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</si>
  <si>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</si>
  <si>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</si>
  <si>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</si>
  <si>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</si>
  <si>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</si>
  <si>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</si>
  <si>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</si>
  <si>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</si>
  <si>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</si>
  <si>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</si>
  <si>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</si>
  <si>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</si>
  <si>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</si>
  <si>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</si>
  <si>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</si>
  <si>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</si>
  <si>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</si>
  <si>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</si>
  <si>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</si>
  <si>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</si>
  <si>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</si>
  <si>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</si>
  <si>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</si>
  <si>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</si>
  <si>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</si>
  <si>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</si>
  <si>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</si>
  <si>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</si>
  <si>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</si>
  <si>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</si>
  <si>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</si>
  <si>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</si>
  <si>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</si>
  <si>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</si>
  <si>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</si>
  <si>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</si>
  <si>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</si>
  <si>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</si>
  <si>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</si>
  <si>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</si>
  <si>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</si>
  <si>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</si>
  <si>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</si>
  <si>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</si>
  <si>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</si>
  <si>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</si>
  <si>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</si>
  <si>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</si>
  <si>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</si>
  <si>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</si>
  <si>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</si>
  <si>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</si>
  <si>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</si>
  <si>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</si>
  <si>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</si>
  <si>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</si>
  <si>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</si>
  <si>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</si>
  <si>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</si>
  <si>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</si>
  <si>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</si>
  <si>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</si>
  <si>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</si>
  <si>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</si>
  <si>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</si>
  <si>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</si>
  <si>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</si>
  <si>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</si>
  <si>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</si>
  <si>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</si>
  <si>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</si>
  <si>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</si>
  <si>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</si>
  <si>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</si>
  <si>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</si>
  <si>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</si>
  <si>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</si>
  <si>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</si>
  <si>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</si>
  <si>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</si>
  <si>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</si>
  <si>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</si>
  <si>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</si>
  <si>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</si>
  <si>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</si>
  <si>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</si>
  <si>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</si>
  <si>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</si>
  <si>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</si>
  <si>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</si>
  <si>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</si>
  <si>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</si>
  <si>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</si>
  <si>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</si>
  <si>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</si>
  <si>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</si>
  <si>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</si>
  <si>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</si>
  <si>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</si>
  <si>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</si>
  <si>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</si>
  <si>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</si>
  <si>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</si>
  <si>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</si>
  <si>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</si>
  <si>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</si>
  <si>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</si>
  <si>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</si>
  <si>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</si>
  <si>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</si>
  <si>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</si>
  <si>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</si>
  <si>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</si>
  <si>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</si>
  <si>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</si>
  <si>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</si>
  <si>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</si>
  <si>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</si>
  <si>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</si>
  <si>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</si>
  <si>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</si>
  <si>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</si>
  <si>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</si>
  <si>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</si>
  <si>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</si>
  <si>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</si>
  <si>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</si>
  <si>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</si>
  <si>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</si>
  <si>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</si>
  <si>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</si>
  <si>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</si>
  <si>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</si>
  <si>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</si>
  <si>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</si>
  <si>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</si>
  <si>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</si>
  <si>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</si>
  <si>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</si>
  <si>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</si>
  <si>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</si>
  <si>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</si>
  <si>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</si>
  <si>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</si>
  <si>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</si>
  <si>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</si>
  <si>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</si>
  <si>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</si>
  <si>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</si>
  <si>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</si>
  <si>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</si>
  <si>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</si>
  <si>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</si>
  <si>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</si>
  <si>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</si>
  <si>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</si>
  <si>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</si>
  <si>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</si>
  <si>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</si>
  <si>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</si>
  <si>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</si>
  <si>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</si>
  <si>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</si>
  <si>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</si>
  <si>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</si>
  <si>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</si>
  <si>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</si>
  <si>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</si>
  <si>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</si>
  <si>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</si>
  <si>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</si>
  <si>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</si>
  <si>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</si>
  <si>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</si>
  <si>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</si>
  <si>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</si>
  <si>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</si>
  <si>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</si>
  <si>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</si>
  <si>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</si>
  <si>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</si>
  <si>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</si>
  <si>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</si>
  <si>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</si>
  <si>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</si>
  <si>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</si>
  <si>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</si>
  <si>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</si>
  <si>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</si>
  <si>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</si>
  <si>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</si>
  <si>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</si>
  <si>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</si>
  <si>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</si>
  <si>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</si>
  <si>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</si>
  <si>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</si>
  <si>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</si>
  <si>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</si>
  <si>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</si>
  <si>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</si>
  <si>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</si>
  <si>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</si>
  <si>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</si>
  <si>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</si>
  <si>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</si>
  <si>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</si>
  <si>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</si>
  <si>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</si>
  <si>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</si>
  <si>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</si>
  <si>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</si>
  <si>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</si>
  <si>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</si>
  <si>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</si>
  <si>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</si>
  <si>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</si>
  <si>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</si>
  <si>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</si>
  <si>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</si>
  <si>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</si>
  <si>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</si>
  <si>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</si>
  <si>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</si>
  <si>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</si>
  <si>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</si>
  <si>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</si>
  <si>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</si>
  <si>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</si>
  <si>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</si>
  <si>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</si>
  <si>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</si>
  <si>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</si>
  <si>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</si>
  <si>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</si>
  <si>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</si>
  <si>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</si>
  <si>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</si>
  <si>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</si>
  <si>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</si>
  <si>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</si>
  <si>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</si>
  <si>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</si>
  <si>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</si>
  <si>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</si>
  <si>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</si>
  <si>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</si>
  <si>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</si>
  <si>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</si>
  <si>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</si>
  <si>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</si>
  <si>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</si>
  <si>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</si>
  <si>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</si>
  <si>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</si>
  <si>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</si>
  <si>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</si>
  <si>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</si>
  <si>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</si>
  <si>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</si>
  <si>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</si>
  <si>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</si>
  <si>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</si>
  <si>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</si>
  <si>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</si>
  <si>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</si>
  <si>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</si>
  <si>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</si>
  <si>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</si>
  <si>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</si>
  <si>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</si>
  <si>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</si>
  <si>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</si>
  <si>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</si>
  <si>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</si>
  <si>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</si>
  <si>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</si>
  <si>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</si>
  <si>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</si>
  <si>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</si>
  <si>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</si>
  <si>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</si>
  <si>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</si>
  <si>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</si>
  <si>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</si>
  <si>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</si>
  <si>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</si>
  <si>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</si>
  <si>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</si>
  <si>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</si>
  <si>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</si>
  <si>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</si>
  <si>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</si>
  <si>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</si>
  <si>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</si>
  <si>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</si>
  <si>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</si>
  <si>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</si>
  <si>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</si>
  <si>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</si>
  <si>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</si>
  <si>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</si>
  <si>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</si>
  <si>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</si>
  <si>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</si>
  <si>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</si>
  <si>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</si>
  <si>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</si>
  <si>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</si>
  <si>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</si>
  <si>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</si>
  <si>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</si>
  <si>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</si>
  <si>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</si>
  <si>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</si>
  <si>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</si>
  <si>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</si>
  <si>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</si>
  <si>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</si>
  <si>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</si>
  <si>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</si>
  <si>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</si>
  <si>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</si>
  <si>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</si>
  <si>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</si>
  <si>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</si>
  <si>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</si>
  <si>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</si>
  <si>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</si>
  <si>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</si>
  <si>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</si>
  <si>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</si>
  <si>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</si>
  <si>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</si>
  <si>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</si>
  <si>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</si>
  <si>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</si>
  <si>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</si>
  <si>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</si>
  <si>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</si>
  <si>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</si>
  <si>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</si>
  <si>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</si>
  <si>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</si>
  <si>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</si>
  <si>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</si>
  <si>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</si>
  <si>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</si>
  <si>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</si>
  <si>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</si>
  <si>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</si>
  <si>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</si>
  <si>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</si>
  <si>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</si>
  <si>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</si>
  <si>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</si>
  <si>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</si>
  <si>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</si>
  <si>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</si>
  <si>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</si>
  <si>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</si>
  <si>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</si>
  <si>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</si>
  <si>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</si>
  <si>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</si>
  <si>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</si>
  <si>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</si>
  <si>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</si>
  <si>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</si>
  <si>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</si>
  <si>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</si>
  <si>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</si>
  <si>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</si>
  <si>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</si>
  <si>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</si>
  <si>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</si>
  <si>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</si>
  <si>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</si>
  <si>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</si>
  <si>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</si>
  <si>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</si>
  <si>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</si>
  <si>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</si>
  <si>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</si>
  <si>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</si>
  <si>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</si>
  <si>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</si>
  <si>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</si>
  <si>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</si>
  <si>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</si>
  <si>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</si>
  <si>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</si>
  <si>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</si>
  <si>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</si>
  <si>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</si>
  <si>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</si>
  <si>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</si>
  <si>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</si>
  <si>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</si>
  <si>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</si>
  <si>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</si>
  <si>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</si>
  <si>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</si>
  <si>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</si>
  <si>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</si>
  <si>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</si>
  <si>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</si>
  <si>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</si>
  <si>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</si>
  <si>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</si>
  <si>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</si>
  <si>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</si>
  <si>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</si>
  <si>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</si>
  <si>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</si>
  <si>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</si>
  <si>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</si>
  <si>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</si>
  <si>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</si>
  <si>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</si>
  <si>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</si>
  <si>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</si>
  <si>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</si>
  <si>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</si>
  <si>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</si>
  <si>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</si>
  <si>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</si>
  <si>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</si>
  <si>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</si>
  <si>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</si>
  <si>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</si>
  <si>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</si>
  <si>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</si>
  <si>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</si>
  <si>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</si>
  <si>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</si>
  <si>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</si>
  <si>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</si>
  <si>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</si>
  <si>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</si>
  <si>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</si>
  <si>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</si>
  <si>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</si>
  <si>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</si>
  <si>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</si>
  <si>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</si>
  <si>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</si>
  <si>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</si>
  <si>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</si>
  <si>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</si>
  <si>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</si>
  <si>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</si>
  <si>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</si>
  <si>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</si>
  <si>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</si>
  <si>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</si>
  <si>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</si>
  <si>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</si>
  <si>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</si>
  <si>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</si>
  <si>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</si>
  <si>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</si>
  <si>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</si>
  <si>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</si>
  <si>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</si>
  <si>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</si>
  <si>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</si>
  <si>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</si>
  <si>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</si>
  <si>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</si>
  <si>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</si>
  <si>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</si>
  <si>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</si>
  <si>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</si>
  <si>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</si>
  <si>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</si>
  <si>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</si>
  <si>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</si>
  <si>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</si>
  <si>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</si>
  <si>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</si>
  <si>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</si>
  <si>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</si>
  <si>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</si>
  <si>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</si>
  <si>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</si>
  <si>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</si>
  <si>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</si>
  <si>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</si>
  <si>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</si>
  <si>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</si>
  <si>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</si>
  <si>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</si>
  <si>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</si>
  <si>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</si>
  <si>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</si>
  <si>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</si>
  <si>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</si>
  <si>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</si>
  <si>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</si>
  <si>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</si>
  <si>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</si>
  <si>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</si>
  <si>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</si>
  <si>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</si>
  <si>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</si>
  <si>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</si>
  <si>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</si>
  <si>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</si>
  <si>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</si>
  <si>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</si>
  <si>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</si>
  <si>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</si>
  <si>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</si>
  <si>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</si>
  <si>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</si>
  <si>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</si>
  <si>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</si>
  <si>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</si>
  <si>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</si>
  <si>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</si>
  <si>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</si>
  <si>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</si>
  <si>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</si>
  <si>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</si>
  <si>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</si>
  <si>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</si>
  <si>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</si>
  <si>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</si>
  <si>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</si>
  <si>
    <t>富田林市長</t>
    <rPh sb="0" eb="3">
      <t>トンダバヤシ</t>
    </rPh>
    <rPh sb="3" eb="5">
      <t>シチョウ</t>
    </rPh>
    <phoneticPr fontId="6"/>
  </si>
  <si>
    <t>河内長野市長</t>
    <rPh sb="0" eb="6">
      <t>カワチナガノシチョウ</t>
    </rPh>
    <phoneticPr fontId="6"/>
  </si>
  <si>
    <t>大阪狭山市長</t>
    <rPh sb="0" eb="2">
      <t>オオサカ</t>
    </rPh>
    <rPh sb="2" eb="6">
      <t>サヤマシチョウ</t>
    </rPh>
    <phoneticPr fontId="6"/>
  </si>
  <si>
    <t>太子町長</t>
    <rPh sb="0" eb="4">
      <t>タイシチョウチョウ</t>
    </rPh>
    <phoneticPr fontId="6"/>
  </si>
  <si>
    <t>河南町長</t>
    <rPh sb="0" eb="4">
      <t>カナンチョウチョウ</t>
    </rPh>
    <phoneticPr fontId="6"/>
  </si>
  <si>
    <t>千早赤阪村長</t>
    <rPh sb="0" eb="5">
      <t>チハヤアカサカムラ</t>
    </rPh>
    <rPh sb="5" eb="6">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</si>
</sst>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xmlns:a14="http://schemas.microsoft.com/office/drawing/2010/main"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48"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49"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50"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51"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52"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53"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54"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55"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56"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57"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58"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59"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60"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61"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62" name="Check Box 15"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63" name="Check Box 16"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40"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902" name="Check Box 18" hidden="1">
              <a:extLst>
                <a:ext uri="{63B3BB69-23CF-44E3-9099-C40C66FF867C}">
                  <a14:compatExt spid="_x0000_s358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903" name="Check Box 19" hidden="1">
              <a:extLst>
                <a:ext uri="{63B3BB69-23CF-44E3-9099-C40C66FF867C}">
                  <a14:compatExt spid="_x0000_s358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904"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905" name="Check Box 21"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906" name="Check Box 22" hidden="1">
              <a:extLst>
                <a:ext uri="{63B3BB69-23CF-44E3-9099-C40C66FF867C}">
                  <a14:compatExt spid="_x0000_s358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907" name="Check Box 23" hidden="1">
              <a:extLst>
                <a:ext uri="{63B3BB69-23CF-44E3-9099-C40C66FF867C}">
                  <a14:compatExt spid="_x0000_s358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908" name="Check Box 24" hidden="1">
              <a:extLst>
                <a:ext uri="{63B3BB69-23CF-44E3-9099-C40C66FF867C}">
                  <a14:compatExt spid="_x0000_s358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909" name="Check Box 25" hidden="1">
              <a:extLst>
                <a:ext uri="{63B3BB69-23CF-44E3-9099-C40C66FF867C}">
                  <a14:compatExt spid="_x0000_s358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910" name="Check Box 26" hidden="1">
              <a:extLst>
                <a:ext uri="{63B3BB69-23CF-44E3-9099-C40C66FF867C}">
                  <a14:compatExt spid="_x0000_s358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911" name="Check Box 27" hidden="1">
              <a:extLst>
                <a:ext uri="{63B3BB69-23CF-44E3-9099-C40C66FF867C}">
                  <a14:compatExt spid="_x0000_s358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912" name="Check Box 28" hidden="1">
              <a:extLst>
                <a:ext uri="{63B3BB69-23CF-44E3-9099-C40C66FF867C}">
                  <a14:compatExt spid="_x0000_s358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913" name="Check Box 29" hidden="1">
              <a:extLst>
                <a:ext uri="{63B3BB69-23CF-44E3-9099-C40C66FF867C}">
                  <a14:compatExt spid="_x0000_s358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914" name="Check Box 30" hidden="1">
              <a:extLst>
                <a:ext uri="{63B3BB69-23CF-44E3-9099-C40C66FF867C}">
                  <a14:compatExt spid="_x0000_s358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915" name="Check Box 31" hidden="1">
              <a:extLst>
                <a:ext uri="{63B3BB69-23CF-44E3-9099-C40C66FF867C}">
                  <a14:compatExt spid="_x0000_s358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917" name="Check Box 32" hidden="1">
              <a:extLst>
                <a:ext uri="{63B3BB69-23CF-44E3-9099-C40C66FF867C}">
                  <a14:compatExt spid="_x0000_s358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918" name="Check Box 33" hidden="1">
              <a:extLst>
                <a:ext uri="{63B3BB69-23CF-44E3-9099-C40C66FF867C}">
                  <a14:compatExt spid="_x0000_s358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919" name="Check Box 34" hidden="1">
              <a:extLst>
                <a:ext uri="{63B3BB69-23CF-44E3-9099-C40C66FF867C}">
                  <a14:compatExt spid="_x0000_s358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920" name="Check Box 35" hidden="1">
              <a:extLst>
                <a:ext uri="{63B3BB69-23CF-44E3-9099-C40C66FF867C}">
                  <a14:compatExt spid="_x0000_s358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921" name="Check Box 36" hidden="1">
              <a:extLst>
                <a:ext uri="{63B3BB69-23CF-44E3-9099-C40C66FF867C}">
                  <a14:compatExt spid="_x0000_s358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922" name="Check Box 37" hidden="1">
              <a:extLst>
                <a:ext uri="{63B3BB69-23CF-44E3-9099-C40C66FF867C}">
                  <a14:compatExt spid="_x0000_s358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923" name="Check Box 38" hidden="1">
              <a:extLst>
                <a:ext uri="{63B3BB69-23CF-44E3-9099-C40C66FF867C}">
                  <a14:compatExt spid="_x0000_s358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924" name="Check Box 39" hidden="1">
              <a:extLst>
                <a:ext uri="{63B3BB69-23CF-44E3-9099-C40C66FF867C}">
                  <a14:compatExt spid="_x0000_s358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925" name="Check Box 40" hidden="1">
              <a:extLst>
                <a:ext uri="{63B3BB69-23CF-44E3-9099-C40C66FF867C}">
                  <a14:compatExt spid="_x0000_s358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926" name="Check Box 41" hidden="1">
              <a:extLst>
                <a:ext uri="{63B3BB69-23CF-44E3-9099-C40C66FF867C}">
                  <a14:compatExt spid="_x0000_s358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927" name="Check Box 42" hidden="1">
              <a:extLst>
                <a:ext uri="{63B3BB69-23CF-44E3-9099-C40C66FF867C}">
                  <a14:compatExt spid="_x0000_s358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8" name="Check Box 43" hidden="1">
              <a:extLst>
                <a:ext uri="{63B3BB69-23CF-44E3-9099-C40C66FF867C}">
                  <a14:compatExt spid="_x0000_s358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929" name="Check Box 44" hidden="1">
              <a:extLst>
                <a:ext uri="{63B3BB69-23CF-44E3-9099-C40C66FF867C}">
                  <a14:compatExt spid="_x0000_s358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930" name="Check Box 45" hidden="1">
              <a:extLst>
                <a:ext uri="{63B3BB69-23CF-44E3-9099-C40C66FF867C}">
                  <a14:compatExt spid="_x0000_s358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931" name="Check Box 46" hidden="1">
              <a:extLst>
                <a:ext uri="{63B3BB69-23CF-44E3-9099-C40C66FF867C}">
                  <a14:compatExt spid="_x0000_s358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932" name="Check Box 47" hidden="1">
              <a:extLst>
                <a:ext uri="{63B3BB69-23CF-44E3-9099-C40C66FF867C}">
                  <a14:compatExt spid="_x0000_s358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933" name="Check Box 48" hidden="1">
              <a:extLst>
                <a:ext uri="{63B3BB69-23CF-44E3-9099-C40C66FF867C}">
                  <a14:compatExt spid="_x0000_s358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934" name="Check Box 49" hidden="1">
              <a:extLst>
                <a:ext uri="{63B3BB69-23CF-44E3-9099-C40C66FF867C}">
                  <a14:compatExt spid="_x0000_s358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935" name="Check Box 50" hidden="1">
              <a:extLst>
                <a:ext uri="{63B3BB69-23CF-44E3-9099-C40C66FF867C}">
                  <a14:compatExt spid="_x0000_s358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936" name="Check Box 51" hidden="1">
              <a:extLst>
                <a:ext uri="{63B3BB69-23CF-44E3-9099-C40C66FF867C}">
                  <a14:compatExt spid="_x0000_s358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937" name="Check Box 52" hidden="1">
              <a:extLst>
                <a:ext uri="{63B3BB69-23CF-44E3-9099-C40C66FF867C}">
                  <a14:compatExt spid="_x0000_s358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938" name="Check Box 53" hidden="1">
              <a:extLst>
                <a:ext uri="{63B3BB69-23CF-44E3-9099-C40C66FF867C}">
                  <a14:compatExt spid="_x0000_s358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939" name="Check Box 54" hidden="1">
              <a:extLst>
                <a:ext uri="{63B3BB69-23CF-44E3-9099-C40C66FF867C}">
                  <a14:compatExt spid="_x0000_s358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940" name="Check Box 55" hidden="1">
              <a:extLst>
                <a:ext uri="{63B3BB69-23CF-44E3-9099-C40C66FF867C}">
                  <a14:compatExt spid="_x0000_s358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941" name="Check Box 56" hidden="1">
              <a:extLst>
                <a:ext uri="{63B3BB69-23CF-44E3-9099-C40C66FF867C}">
                  <a14:compatExt spid="_x0000_s358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942" name="Check Box 57" hidden="1">
              <a:extLst>
                <a:ext uri="{63B3BB69-23CF-44E3-9099-C40C66FF867C}">
                  <a14:compatExt spid="_x0000_s358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943" name="Check Box 58" hidden="1">
              <a:extLst>
                <a:ext uri="{63B3BB69-23CF-44E3-9099-C40C66FF867C}">
                  <a14:compatExt spid="_x0000_s358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944" name="Check Box 59" hidden="1">
              <a:extLst>
                <a:ext uri="{63B3BB69-23CF-44E3-9099-C40C66FF867C}">
                  <a14:compatExt spid="_x0000_s358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45" name="Check Box 60" hidden="1">
              <a:extLst>
                <a:ext uri="{63B3BB69-23CF-44E3-9099-C40C66FF867C}">
                  <a14:compatExt spid="_x0000_s35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46" name="Check Box 61" hidden="1">
              <a:extLst>
                <a:ext uri="{63B3BB69-23CF-44E3-9099-C40C66FF867C}">
                  <a14:compatExt spid="_x0000_s359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47" name="Check Box 76" hidden="1">
              <a:extLst>
                <a:ext uri="{63B3BB69-23CF-44E3-9099-C40C66FF867C}">
                  <a14:compatExt spid="_x0000_s359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27"/>
          <a:chExt cx="303832" cy="486924"/>
        </a:xfrm>
      </xdr:grpSpPr>
      <xdr:sp macro="" textlink="">
        <xdr:nvSpPr>
          <xdr:cNvPr id="58369" name="Option Button 1" hidden="1">
            <a:extLst>
              <a:ext uri="{63B3BB69-23CF-44E3-9099-C40C66FF867C}">
                <a14:compatExt xmlns:a14="http://schemas.microsoft.com/office/drawing/2010/main" spid="_x0000_s58369"/>
              </a:ext>
              <a:ext uri="{FF2B5EF4-FFF2-40B4-BE49-F238E27FC236}">
                <a16:creationId xmlns:a16="http://schemas.microsoft.com/office/drawing/2014/main" id="{00000000-0008-0000-0900-000001E40000}"/>
              </a:ext>
            </a:extLst>
          </xdr:cNvPr>
          <xdr:cNvSpPr/>
        </xdr:nvSpPr>
        <xdr:spPr bwMode="auto">
          <a:xfrm>
            <a:off x="4501773" y="3772527"/>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xmlns:a14="http://schemas.microsoft.com/office/drawing/2010/main"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51"/>
          <a:chExt cx="301792" cy="780111"/>
        </a:xfrm>
      </xdr:grpSpPr>
      <xdr:sp macro="" textlink="">
        <xdr:nvSpPr>
          <xdr:cNvPr id="58371" name="Option Button 3" hidden="1">
            <a:extLst>
              <a:ext uri="{63B3BB69-23CF-44E3-9099-C40C66FF867C}">
                <a14:compatExt xmlns:a14="http://schemas.microsoft.com/office/drawing/2010/main" spid="_x0000_s58371"/>
              </a:ext>
              <a:ext uri="{FF2B5EF4-FFF2-40B4-BE49-F238E27FC236}">
                <a16:creationId xmlns:a16="http://schemas.microsoft.com/office/drawing/2014/main" id="{00000000-0008-0000-0900-000003E40000}"/>
              </a:ext>
            </a:extLst>
          </xdr:cNvPr>
          <xdr:cNvSpPr/>
        </xdr:nvSpPr>
        <xdr:spPr bwMode="auto">
          <a:xfrm>
            <a:off x="4479758" y="4496251"/>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xmlns:a14="http://schemas.microsoft.com/office/drawing/2010/main"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xmlns:a14="http://schemas.microsoft.com/office/drawing/2010/main" spid="_x0000_s58373"/>
              </a:ext>
              <a:ext uri="{FF2B5EF4-FFF2-40B4-BE49-F238E27FC236}">
                <a16:creationId xmlns:a16="http://schemas.microsoft.com/office/drawing/2014/main" id="{00000000-0008-0000-0900-000005E400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23"/>
          <a:chExt cx="308371" cy="762858"/>
        </a:xfrm>
      </xdr:grpSpPr>
      <xdr:sp macro="" textlink="">
        <xdr:nvSpPr>
          <xdr:cNvPr id="58374" name="Option Button 6" hidden="1">
            <a:extLst>
              <a:ext uri="{63B3BB69-23CF-44E3-9099-C40C66FF867C}">
                <a14:compatExt xmlns:a14="http://schemas.microsoft.com/office/drawing/2010/main" spid="_x0000_s58374"/>
              </a:ext>
              <a:ext uri="{FF2B5EF4-FFF2-40B4-BE49-F238E27FC236}">
                <a16:creationId xmlns:a16="http://schemas.microsoft.com/office/drawing/2014/main" id="{00000000-0008-0000-0900-000006E40000}"/>
              </a:ext>
            </a:extLst>
          </xdr:cNvPr>
          <xdr:cNvSpPr/>
        </xdr:nvSpPr>
        <xdr:spPr bwMode="auto">
          <a:xfrm>
            <a:off x="4549825" y="5456623"/>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xmlns:a14="http://schemas.microsoft.com/office/drawing/2010/main"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xmlns:a14="http://schemas.microsoft.com/office/drawing/2010/main" spid="_x0000_s58376"/>
              </a:ext>
              <a:ext uri="{FF2B5EF4-FFF2-40B4-BE49-F238E27FC236}">
                <a16:creationId xmlns:a16="http://schemas.microsoft.com/office/drawing/2014/main" id="{00000000-0008-0000-0900-000008E40000}"/>
              </a:ext>
            </a:extLst>
          </xdr:cNvPr>
          <xdr:cNvSpPr/>
        </xdr:nvSpPr>
        <xdr:spPr bwMode="auto">
          <a:xfrm>
            <a:off x="4549825" y="600040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xmlns:a14="http://schemas.microsoft.com/office/drawing/2010/main"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xmlns:a14="http://schemas.microsoft.com/office/drawing/2010/main"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915"/>
          <a:chExt cx="301792" cy="494787"/>
        </a:xfrm>
      </xdr:grpSpPr>
      <xdr:sp macro="" textlink="">
        <xdr:nvSpPr>
          <xdr:cNvPr id="58379" name="Option Button 11" hidden="1">
            <a:extLst>
              <a:ext uri="{63B3BB69-23CF-44E3-9099-C40C66FF867C}">
                <a14:compatExt xmlns:a14="http://schemas.microsoft.com/office/drawing/2010/main" spid="_x0000_s58379"/>
              </a:ext>
              <a:ext uri="{FF2B5EF4-FFF2-40B4-BE49-F238E27FC236}">
                <a16:creationId xmlns:a16="http://schemas.microsoft.com/office/drawing/2014/main" id="{00000000-0008-0000-0900-00000BE40000}"/>
              </a:ext>
            </a:extLst>
          </xdr:cNvPr>
          <xdr:cNvSpPr/>
        </xdr:nvSpPr>
        <xdr:spPr bwMode="auto">
          <a:xfrm>
            <a:off x="5763126" y="893191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xmlns:a14="http://schemas.microsoft.com/office/drawing/2010/main" spid="_x0000_s58380"/>
              </a:ext>
              <a:ext uri="{FF2B5EF4-FFF2-40B4-BE49-F238E27FC236}">
                <a16:creationId xmlns:a16="http://schemas.microsoft.com/office/drawing/2014/main" id="{00000000-0008-0000-0900-00000CE400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xmlns:a14="http://schemas.microsoft.com/office/drawing/2010/main"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xmlns:a14="http://schemas.microsoft.com/office/drawing/2010/main"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xmlns:a14="http://schemas.microsoft.com/office/drawing/2010/main"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xmlns:a14="http://schemas.microsoft.com/office/drawing/2010/main"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xmlns:a14="http://schemas.microsoft.com/office/drawing/2010/main"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xmlns:a14="http://schemas.microsoft.com/office/drawing/2010/main"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xmlns:a14="http://schemas.microsoft.com/office/drawing/2010/main"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xmlns:a14="http://schemas.microsoft.com/office/drawing/2010/main"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xmlns:a14="http://schemas.microsoft.com/office/drawing/2010/main"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xmlns:a14="http://schemas.microsoft.com/office/drawing/2010/main"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xmlns:a14="http://schemas.microsoft.com/office/drawing/2010/main"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xmlns:a14="http://schemas.microsoft.com/office/drawing/2010/main"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xmlns:a14="http://schemas.microsoft.com/office/drawing/2010/main"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xmlns:a14="http://schemas.microsoft.com/office/drawing/2010/main"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xmlns:a14="http://schemas.microsoft.com/office/drawing/2010/main"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xmlns:a14="http://schemas.microsoft.com/office/drawing/2010/main"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xmlns:a14="http://schemas.microsoft.com/office/drawing/2010/main"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86" y="8168737"/>
          <a:chExt cx="217616" cy="792441"/>
        </a:xfrm>
      </xdr:grpSpPr>
      <xdr:sp macro="" textlink="">
        <xdr:nvSpPr>
          <xdr:cNvPr id="58398" name="Option Button 30" hidden="1">
            <a:extLst>
              <a:ext uri="{63B3BB69-23CF-44E3-9099-C40C66FF867C}">
                <a14:compatExt xmlns:a14="http://schemas.microsoft.com/office/drawing/2010/main" spid="_x0000_s58398"/>
              </a:ext>
              <a:ext uri="{FF2B5EF4-FFF2-40B4-BE49-F238E27FC236}">
                <a16:creationId xmlns:a16="http://schemas.microsoft.com/office/drawing/2014/main" id="{00000000-0008-0000-0900-00001EE40000}"/>
              </a:ext>
            </a:extLst>
          </xdr:cNvPr>
          <xdr:cNvSpPr/>
        </xdr:nvSpPr>
        <xdr:spPr bwMode="auto">
          <a:xfrm>
            <a:off x="5768129" y="8168737"/>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xmlns:a14="http://schemas.microsoft.com/office/drawing/2010/main" spid="_x0000_s58399"/>
              </a:ext>
              <a:ext uri="{FF2B5EF4-FFF2-40B4-BE49-F238E27FC236}">
                <a16:creationId xmlns:a16="http://schemas.microsoft.com/office/drawing/2014/main" id="{00000000-0008-0000-0900-00001FE40000}"/>
              </a:ext>
            </a:extLst>
          </xdr:cNvPr>
          <xdr:cNvSpPr/>
        </xdr:nvSpPr>
        <xdr:spPr bwMode="auto">
          <a:xfrm>
            <a:off x="5767586" y="8723052"/>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xmlns:a14="http://schemas.microsoft.com/office/drawing/2010/main"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xmlns:a14="http://schemas.microsoft.com/office/drawing/2010/main"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xmlns:a14="http://schemas.microsoft.com/office/drawing/2010/main"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xmlns:a14="http://schemas.microsoft.com/office/drawing/2010/main"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xmlns:a14="http://schemas.microsoft.com/office/drawing/2010/main"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xmlns:a14="http://schemas.microsoft.com/office/drawing/2010/main"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xmlns:a14="http://schemas.microsoft.com/office/drawing/2010/main"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8991" y="8166027"/>
          <a:chExt cx="208649" cy="749790"/>
        </a:xfrm>
      </xdr:grpSpPr>
      <xdr:sp macro="" textlink="">
        <xdr:nvSpPr>
          <xdr:cNvPr id="58407" name="Option Button 39" hidden="1">
            <a:extLst>
              <a:ext uri="{63B3BB69-23CF-44E3-9099-C40C66FF867C}">
                <a14:compatExt xmlns:a14="http://schemas.microsoft.com/office/drawing/2010/main" spid="_x0000_s58407"/>
              </a:ext>
              <a:ext uri="{FF2B5EF4-FFF2-40B4-BE49-F238E27FC236}">
                <a16:creationId xmlns:a16="http://schemas.microsoft.com/office/drawing/2014/main" id="{00000000-0008-0000-0900-000027E40000}"/>
              </a:ext>
            </a:extLst>
          </xdr:cNvPr>
          <xdr:cNvSpPr/>
        </xdr:nvSpPr>
        <xdr:spPr bwMode="auto">
          <a:xfrm>
            <a:off x="4540531" y="8166027"/>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xmlns:a14="http://schemas.microsoft.com/office/drawing/2010/main" spid="_x0000_s58408"/>
              </a:ext>
              <a:ext uri="{FF2B5EF4-FFF2-40B4-BE49-F238E27FC236}">
                <a16:creationId xmlns:a16="http://schemas.microsoft.com/office/drawing/2014/main" id="{00000000-0008-0000-0900-000028E40000}"/>
              </a:ext>
            </a:extLst>
          </xdr:cNvPr>
          <xdr:cNvSpPr/>
        </xdr:nvSpPr>
        <xdr:spPr bwMode="auto">
          <a:xfrm>
            <a:off x="4538991" y="8640702"/>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xmlns:a14="http://schemas.microsoft.com/office/drawing/2010/main"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16"/>
          <a:chExt cx="301595" cy="707491"/>
        </a:xfrm>
      </xdr:grpSpPr>
      <xdr:sp macro="" textlink="">
        <xdr:nvSpPr>
          <xdr:cNvPr id="58410" name="Option Button 42" hidden="1">
            <a:extLst>
              <a:ext uri="{63B3BB69-23CF-44E3-9099-C40C66FF867C}">
                <a14:compatExt xmlns:a14="http://schemas.microsoft.com/office/drawing/2010/main" spid="_x0000_s58410"/>
              </a:ext>
              <a:ext uri="{FF2B5EF4-FFF2-40B4-BE49-F238E27FC236}">
                <a16:creationId xmlns:a16="http://schemas.microsoft.com/office/drawing/2014/main" id="{00000000-0008-0000-0900-00002AE40000}"/>
              </a:ext>
            </a:extLst>
          </xdr:cNvPr>
          <xdr:cNvSpPr/>
        </xdr:nvSpPr>
        <xdr:spPr bwMode="auto">
          <a:xfrm>
            <a:off x="5809589" y="72906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xmlns:a14="http://schemas.microsoft.com/office/drawing/2010/main" spid="_x0000_s58411"/>
              </a:ext>
              <a:ext uri="{FF2B5EF4-FFF2-40B4-BE49-F238E27FC236}">
                <a16:creationId xmlns:a16="http://schemas.microsoft.com/office/drawing/2014/main" id="{00000000-0008-0000-0900-00002BE40000}"/>
              </a:ext>
            </a:extLst>
          </xdr:cNvPr>
          <xdr:cNvSpPr/>
        </xdr:nvSpPr>
        <xdr:spPr bwMode="auto">
          <a:xfrm>
            <a:off x="5809590" y="775253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xmlns:a14="http://schemas.microsoft.com/office/drawing/2010/main"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xmlns:a14="http://schemas.microsoft.com/office/drawing/2010/main"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xmlns:a14="http://schemas.microsoft.com/office/drawing/2010/main"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xmlns:a14="http://schemas.microsoft.com/office/drawing/2010/main"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xmlns:a14="http://schemas.microsoft.com/office/drawing/2010/main"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xmlns:a14="http://schemas.microsoft.com/office/drawing/2010/main"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60" name="Option Button 1"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61" name="Option Button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62" name="Option Button 3"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63" name="Option Button 4"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8368" name="Option Button 5" hidden="1">
              <a:extLst>
                <a:ext uri="{63B3BB69-23CF-44E3-9099-C40C66FF867C}">
                  <a14:compatExt spid="_x0000_s5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8418" name="Option Button 6" hidden="1">
              <a:extLst>
                <a:ext uri="{63B3BB69-23CF-44E3-9099-C40C66FF867C}">
                  <a14:compatExt spid="_x0000_s5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419" name="Option Button 7" hidden="1">
              <a:extLst>
                <a:ext uri="{63B3BB69-23CF-44E3-9099-C40C66FF867C}">
                  <a14:compatExt spid="_x0000_s5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8420" name="Option Button 8" hidden="1">
              <a:extLst>
                <a:ext uri="{63B3BB69-23CF-44E3-9099-C40C66FF867C}">
                  <a14:compatExt spid="_x0000_s5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421" name="Option Button 9" hidden="1">
              <a:extLst>
                <a:ext uri="{63B3BB69-23CF-44E3-9099-C40C66FF867C}">
                  <a14:compatExt spid="_x0000_s5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422" name="Option Button 10" hidden="1">
              <a:extLst>
                <a:ext uri="{63B3BB69-23CF-44E3-9099-C40C66FF867C}">
                  <a14:compatExt spid="_x0000_s5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58423" name="Option Button 11" hidden="1">
              <a:extLst>
                <a:ext uri="{63B3BB69-23CF-44E3-9099-C40C66FF867C}">
                  <a14:compatExt spid="_x0000_s5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58424" name="Option Button 12" hidden="1">
              <a:extLst>
                <a:ext uri="{63B3BB69-23CF-44E3-9099-C40C66FF867C}">
                  <a14:compatExt spid="_x0000_s5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425" name="Group Box 13" hidden="1">
              <a:extLst>
                <a:ext uri="{63B3BB69-23CF-44E3-9099-C40C66FF867C}">
                  <a14:compatExt spid="_x0000_s583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426" name="Group Box 14" hidden="1">
              <a:extLst>
                <a:ext uri="{63B3BB69-23CF-44E3-9099-C40C66FF867C}">
                  <a14:compatExt spid="_x0000_s583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427" name="Group Box 15" hidden="1">
              <a:extLst>
                <a:ext uri="{63B3BB69-23CF-44E3-9099-C40C66FF867C}">
                  <a14:compatExt spid="_x0000_s583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428" name="Group Box 16" hidden="1">
              <a:extLst>
                <a:ext uri="{63B3BB69-23CF-44E3-9099-C40C66FF867C}">
                  <a14:compatExt spid="_x0000_s583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58429" name="Option Button 17" hidden="1">
              <a:extLst>
                <a:ext uri="{63B3BB69-23CF-44E3-9099-C40C66FF867C}">
                  <a14:compatExt spid="_x0000_s58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58430" name="Option Button 18" hidden="1">
              <a:extLst>
                <a:ext uri="{63B3BB69-23CF-44E3-9099-C40C66FF867C}">
                  <a14:compatExt spid="_x0000_s58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58431" name="Option Button 19" hidden="1">
              <a:extLst>
                <a:ext uri="{63B3BB69-23CF-44E3-9099-C40C66FF867C}">
                  <a14:compatExt spid="_x0000_s58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432" name="Group Box 20" hidden="1">
              <a:extLst>
                <a:ext uri="{63B3BB69-23CF-44E3-9099-C40C66FF867C}">
                  <a14:compatExt spid="_x0000_s583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433" name="Group Box 21" hidden="1">
              <a:extLst>
                <a:ext uri="{63B3BB69-23CF-44E3-9099-C40C66FF867C}">
                  <a14:compatExt spid="_x0000_s58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434" name="Group Box 22" hidden="1">
              <a:extLst>
                <a:ext uri="{63B3BB69-23CF-44E3-9099-C40C66FF867C}">
                  <a14:compatExt spid="_x0000_s583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435" name="Group Box 23" hidden="1">
              <a:extLst>
                <a:ext uri="{63B3BB69-23CF-44E3-9099-C40C66FF867C}">
                  <a14:compatExt spid="_x0000_s583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436" name="Group Box 24" hidden="1">
              <a:extLst>
                <a:ext uri="{63B3BB69-23CF-44E3-9099-C40C66FF867C}">
                  <a14:compatExt spid="_x0000_s583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437" name="Group Box 25" hidden="1">
              <a:extLst>
                <a:ext uri="{63B3BB69-23CF-44E3-9099-C40C66FF867C}">
                  <a14:compatExt spid="_x0000_s583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438" name="Group Box 26" hidden="1">
              <a:extLst>
                <a:ext uri="{63B3BB69-23CF-44E3-9099-C40C66FF867C}">
                  <a14:compatExt spid="_x0000_s583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439" name="Group Box 27" hidden="1">
              <a:extLst>
                <a:ext uri="{63B3BB69-23CF-44E3-9099-C40C66FF867C}">
                  <a14:compatExt spid="_x0000_s583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440" name="Group Box 28" hidden="1">
              <a:extLst>
                <a:ext uri="{63B3BB69-23CF-44E3-9099-C40C66FF867C}">
                  <a14:compatExt spid="_x0000_s583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441" name="Group Box 29" hidden="1">
              <a:extLst>
                <a:ext uri="{63B3BB69-23CF-44E3-9099-C40C66FF867C}">
                  <a14:compatExt spid="_x0000_s583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58442" name="Option Button 30" hidden="1">
              <a:extLst>
                <a:ext uri="{63B3BB69-23CF-44E3-9099-C40C66FF867C}">
                  <a14:compatExt spid="_x0000_s58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58443" name="Option Button 31" hidden="1">
              <a:extLst>
                <a:ext uri="{63B3BB69-23CF-44E3-9099-C40C66FF867C}">
                  <a14:compatExt spid="_x0000_s58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58444" name="Option Button 32" hidden="1">
              <a:extLst>
                <a:ext uri="{63B3BB69-23CF-44E3-9099-C40C66FF867C}">
                  <a14:compatExt spid="_x0000_s58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58445" name="Option Button 33" hidden="1">
              <a:extLst>
                <a:ext uri="{63B3BB69-23CF-44E3-9099-C40C66FF867C}">
                  <a14:compatExt spid="_x0000_s58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58446" name="Option Button 34" hidden="1">
              <a:extLst>
                <a:ext uri="{63B3BB69-23CF-44E3-9099-C40C66FF867C}">
                  <a14:compatExt spid="_x0000_s58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58447" name="Option Button 35" hidden="1">
              <a:extLst>
                <a:ext uri="{63B3BB69-23CF-44E3-9099-C40C66FF867C}">
                  <a14:compatExt spid="_x0000_s58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58448" name="Option Button 36" hidden="1">
              <a:extLst>
                <a:ext uri="{63B3BB69-23CF-44E3-9099-C40C66FF867C}">
                  <a14:compatExt spid="_x0000_s58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58449" name="Option Button 37" hidden="1">
              <a:extLst>
                <a:ext uri="{63B3BB69-23CF-44E3-9099-C40C66FF867C}">
                  <a14:compatExt spid="_x0000_s58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58450" name="Option Button 38" hidden="1">
              <a:extLst>
                <a:ext uri="{63B3BB69-23CF-44E3-9099-C40C66FF867C}">
                  <a14:compatExt spid="_x0000_s58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58451" name="Option Button 39" hidden="1">
              <a:extLst>
                <a:ext uri="{63B3BB69-23CF-44E3-9099-C40C66FF867C}">
                  <a14:compatExt spid="_x0000_s58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58452" name="Option Button 40" hidden="1">
              <a:extLst>
                <a:ext uri="{63B3BB69-23CF-44E3-9099-C40C66FF867C}">
                  <a14:compatExt spid="_x0000_s58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53" name="Group Box 41" hidden="1">
              <a:extLst>
                <a:ext uri="{63B3BB69-23CF-44E3-9099-C40C66FF867C}">
                  <a14:compatExt spid="_x0000_s584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58454" name="Option Button 42" hidden="1">
              <a:extLst>
                <a:ext uri="{63B3BB69-23CF-44E3-9099-C40C66FF867C}">
                  <a14:compatExt spid="_x0000_s58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58455" name="Option Button 43" hidden="1">
              <a:extLst>
                <a:ext uri="{63B3BB69-23CF-44E3-9099-C40C66FF867C}">
                  <a14:compatExt spid="_x0000_s58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58456" name="Option Button 44" hidden="1">
              <a:extLst>
                <a:ext uri="{63B3BB69-23CF-44E3-9099-C40C66FF867C}">
                  <a14:compatExt spid="_x0000_s58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58457" name="Option Button 45" hidden="1">
              <a:extLst>
                <a:ext uri="{63B3BB69-23CF-44E3-9099-C40C66FF867C}">
                  <a14:compatExt spid="_x0000_s58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58458" name="Option Button 46" hidden="1">
              <a:extLst>
                <a:ext uri="{63B3BB69-23CF-44E3-9099-C40C66FF867C}">
                  <a14:compatExt spid="_x0000_s58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58459" name="Option Button 47" hidden="1">
              <a:extLst>
                <a:ext uri="{63B3BB69-23CF-44E3-9099-C40C66FF867C}">
                  <a14:compatExt spid="_x0000_s58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58460" name="Option Button 48" hidden="1">
              <a:extLst>
                <a:ext uri="{63B3BB69-23CF-44E3-9099-C40C66FF867C}">
                  <a14:compatExt spid="_x0000_s58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58461" name="Option Button 49" hidden="1">
              <a:extLst>
                <a:ext uri="{63B3BB69-23CF-44E3-9099-C40C66FF867C}">
                  <a14:compatExt spid="_x0000_s58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27"/>
          <a:chExt cx="303832" cy="486924"/>
        </a:xfrm>
      </xdr:grpSpPr>
      <xdr:sp macro="" textlink="">
        <xdr:nvSpPr>
          <xdr:cNvPr id="49153" name="Option Button 1" hidden="1">
            <a:extLst>
              <a:ext uri="{63B3BB69-23CF-44E3-9099-C40C66FF867C}">
                <a14:compatExt xmlns:a14="http://schemas.microsoft.com/office/drawing/2010/main" spid="_x0000_s49153"/>
              </a:ext>
              <a:ext uri="{FF2B5EF4-FFF2-40B4-BE49-F238E27FC236}">
                <a16:creationId xmlns:a16="http://schemas.microsoft.com/office/drawing/2014/main" id="{00000000-0008-0000-0A00-000001C00000}"/>
              </a:ext>
            </a:extLst>
          </xdr:cNvPr>
          <xdr:cNvSpPr/>
        </xdr:nvSpPr>
        <xdr:spPr bwMode="auto">
          <a:xfrm>
            <a:off x="4501773" y="3772527"/>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xmlns:a14="http://schemas.microsoft.com/office/drawing/2010/main"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51"/>
          <a:chExt cx="301792" cy="780111"/>
        </a:xfrm>
      </xdr:grpSpPr>
      <xdr:sp macro="" textlink="">
        <xdr:nvSpPr>
          <xdr:cNvPr id="49155" name="Option Button 3" hidden="1">
            <a:extLst>
              <a:ext uri="{63B3BB69-23CF-44E3-9099-C40C66FF867C}">
                <a14:compatExt xmlns:a14="http://schemas.microsoft.com/office/drawing/2010/main" spid="_x0000_s49155"/>
              </a:ext>
              <a:ext uri="{FF2B5EF4-FFF2-40B4-BE49-F238E27FC236}">
                <a16:creationId xmlns:a16="http://schemas.microsoft.com/office/drawing/2014/main" id="{00000000-0008-0000-0A00-000003C00000}"/>
              </a:ext>
            </a:extLst>
          </xdr:cNvPr>
          <xdr:cNvSpPr/>
        </xdr:nvSpPr>
        <xdr:spPr bwMode="auto">
          <a:xfrm>
            <a:off x="4479758" y="4496251"/>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xmlns:a14="http://schemas.microsoft.com/office/drawing/2010/main"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xmlns:a14="http://schemas.microsoft.com/office/drawing/2010/main" spid="_x0000_s49157"/>
              </a:ext>
              <a:ext uri="{FF2B5EF4-FFF2-40B4-BE49-F238E27FC236}">
                <a16:creationId xmlns:a16="http://schemas.microsoft.com/office/drawing/2014/main" id="{00000000-0008-0000-0A00-000005C000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23"/>
          <a:chExt cx="308371" cy="762858"/>
        </a:xfrm>
      </xdr:grpSpPr>
      <xdr:sp macro="" textlink="">
        <xdr:nvSpPr>
          <xdr:cNvPr id="49158" name="Option Button 6" hidden="1">
            <a:extLst>
              <a:ext uri="{63B3BB69-23CF-44E3-9099-C40C66FF867C}">
                <a14:compatExt xmlns:a14="http://schemas.microsoft.com/office/drawing/2010/main" spid="_x0000_s49158"/>
              </a:ext>
              <a:ext uri="{FF2B5EF4-FFF2-40B4-BE49-F238E27FC236}">
                <a16:creationId xmlns:a16="http://schemas.microsoft.com/office/drawing/2014/main" id="{00000000-0008-0000-0A00-000006C00000}"/>
              </a:ext>
            </a:extLst>
          </xdr:cNvPr>
          <xdr:cNvSpPr/>
        </xdr:nvSpPr>
        <xdr:spPr bwMode="auto">
          <a:xfrm>
            <a:off x="4549825" y="5456623"/>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xmlns:a14="http://schemas.microsoft.com/office/drawing/2010/main"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xmlns:a14="http://schemas.microsoft.com/office/drawing/2010/main" spid="_x0000_s49160"/>
              </a:ext>
              <a:ext uri="{FF2B5EF4-FFF2-40B4-BE49-F238E27FC236}">
                <a16:creationId xmlns:a16="http://schemas.microsoft.com/office/drawing/2014/main" id="{00000000-0008-0000-0A00-000008C00000}"/>
              </a:ext>
            </a:extLst>
          </xdr:cNvPr>
          <xdr:cNvSpPr/>
        </xdr:nvSpPr>
        <xdr:spPr bwMode="auto">
          <a:xfrm>
            <a:off x="4549825" y="600040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xmlns:a14="http://schemas.microsoft.com/office/drawing/2010/main"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xmlns:a14="http://schemas.microsoft.com/office/drawing/2010/main"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915"/>
          <a:chExt cx="301792" cy="494787"/>
        </a:xfrm>
      </xdr:grpSpPr>
      <xdr:sp macro="" textlink="">
        <xdr:nvSpPr>
          <xdr:cNvPr id="49163" name="Option Button 11" hidden="1">
            <a:extLst>
              <a:ext uri="{63B3BB69-23CF-44E3-9099-C40C66FF867C}">
                <a14:compatExt xmlns:a14="http://schemas.microsoft.com/office/drawing/2010/main" spid="_x0000_s49163"/>
              </a:ext>
              <a:ext uri="{FF2B5EF4-FFF2-40B4-BE49-F238E27FC236}">
                <a16:creationId xmlns:a16="http://schemas.microsoft.com/office/drawing/2014/main" id="{00000000-0008-0000-0A00-00000BC00000}"/>
              </a:ext>
            </a:extLst>
          </xdr:cNvPr>
          <xdr:cNvSpPr/>
        </xdr:nvSpPr>
        <xdr:spPr bwMode="auto">
          <a:xfrm>
            <a:off x="5763126" y="893191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xmlns:a14="http://schemas.microsoft.com/office/drawing/2010/main" spid="_x0000_s49164"/>
              </a:ext>
              <a:ext uri="{FF2B5EF4-FFF2-40B4-BE49-F238E27FC236}">
                <a16:creationId xmlns:a16="http://schemas.microsoft.com/office/drawing/2014/main" id="{00000000-0008-0000-0A00-00000CC000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xmlns:a14="http://schemas.microsoft.com/office/drawing/2010/main"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xmlns:a14="http://schemas.microsoft.com/office/drawing/2010/main"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xmlns:a14="http://schemas.microsoft.com/office/drawing/2010/main"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xmlns:a14="http://schemas.microsoft.com/office/drawing/2010/main"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xmlns:a14="http://schemas.microsoft.com/office/drawing/2010/main"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xmlns:a14="http://schemas.microsoft.com/office/drawing/2010/main"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xmlns:a14="http://schemas.microsoft.com/office/drawing/2010/main"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xmlns:a14="http://schemas.microsoft.com/office/drawing/2010/main"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xmlns:a14="http://schemas.microsoft.com/office/drawing/2010/main"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xmlns:a14="http://schemas.microsoft.com/office/drawing/2010/main"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xmlns:a14="http://schemas.microsoft.com/office/drawing/2010/main"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xmlns:a14="http://schemas.microsoft.com/office/drawing/2010/main"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xmlns:a14="http://schemas.microsoft.com/office/drawing/2010/main"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xmlns:a14="http://schemas.microsoft.com/office/drawing/2010/main"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xmlns:a14="http://schemas.microsoft.com/office/drawing/2010/main"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xmlns:a14="http://schemas.microsoft.com/office/drawing/2010/main"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xmlns:a14="http://schemas.microsoft.com/office/drawing/2010/main"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86" y="8168737"/>
          <a:chExt cx="217616" cy="792441"/>
        </a:xfrm>
      </xdr:grpSpPr>
      <xdr:sp macro="" textlink="">
        <xdr:nvSpPr>
          <xdr:cNvPr id="49182" name="Option Button 30" hidden="1">
            <a:extLst>
              <a:ext uri="{63B3BB69-23CF-44E3-9099-C40C66FF867C}">
                <a14:compatExt xmlns:a14="http://schemas.microsoft.com/office/drawing/2010/main" spid="_x0000_s49182"/>
              </a:ext>
              <a:ext uri="{FF2B5EF4-FFF2-40B4-BE49-F238E27FC236}">
                <a16:creationId xmlns:a16="http://schemas.microsoft.com/office/drawing/2014/main" id="{00000000-0008-0000-0A00-00001EC00000}"/>
              </a:ext>
            </a:extLst>
          </xdr:cNvPr>
          <xdr:cNvSpPr/>
        </xdr:nvSpPr>
        <xdr:spPr bwMode="auto">
          <a:xfrm>
            <a:off x="5768129" y="8168737"/>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xmlns:a14="http://schemas.microsoft.com/office/drawing/2010/main" spid="_x0000_s49183"/>
              </a:ext>
              <a:ext uri="{FF2B5EF4-FFF2-40B4-BE49-F238E27FC236}">
                <a16:creationId xmlns:a16="http://schemas.microsoft.com/office/drawing/2014/main" id="{00000000-0008-0000-0A00-00001FC00000}"/>
              </a:ext>
            </a:extLst>
          </xdr:cNvPr>
          <xdr:cNvSpPr/>
        </xdr:nvSpPr>
        <xdr:spPr bwMode="auto">
          <a:xfrm>
            <a:off x="5767586" y="8723052"/>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xmlns:a14="http://schemas.microsoft.com/office/drawing/2010/main"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xmlns:a14="http://schemas.microsoft.com/office/drawing/2010/main"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xmlns:a14="http://schemas.microsoft.com/office/drawing/2010/main"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xmlns:a14="http://schemas.microsoft.com/office/drawing/2010/main"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xmlns:a14="http://schemas.microsoft.com/office/drawing/2010/main"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xmlns:a14="http://schemas.microsoft.com/office/drawing/2010/main"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xmlns:a14="http://schemas.microsoft.com/office/drawing/2010/main"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8991" y="8166027"/>
          <a:chExt cx="208649" cy="749790"/>
        </a:xfrm>
      </xdr:grpSpPr>
      <xdr:sp macro="" textlink="">
        <xdr:nvSpPr>
          <xdr:cNvPr id="49191" name="Option Button 39" hidden="1">
            <a:extLst>
              <a:ext uri="{63B3BB69-23CF-44E3-9099-C40C66FF867C}">
                <a14:compatExt xmlns:a14="http://schemas.microsoft.com/office/drawing/2010/main" spid="_x0000_s49191"/>
              </a:ext>
              <a:ext uri="{FF2B5EF4-FFF2-40B4-BE49-F238E27FC236}">
                <a16:creationId xmlns:a16="http://schemas.microsoft.com/office/drawing/2014/main" id="{00000000-0008-0000-0A00-000027C00000}"/>
              </a:ext>
            </a:extLst>
          </xdr:cNvPr>
          <xdr:cNvSpPr/>
        </xdr:nvSpPr>
        <xdr:spPr bwMode="auto">
          <a:xfrm>
            <a:off x="4540531" y="8166027"/>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xmlns:a14="http://schemas.microsoft.com/office/drawing/2010/main" spid="_x0000_s49192"/>
              </a:ext>
              <a:ext uri="{FF2B5EF4-FFF2-40B4-BE49-F238E27FC236}">
                <a16:creationId xmlns:a16="http://schemas.microsoft.com/office/drawing/2014/main" id="{00000000-0008-0000-0A00-000028C00000}"/>
              </a:ext>
            </a:extLst>
          </xdr:cNvPr>
          <xdr:cNvSpPr/>
        </xdr:nvSpPr>
        <xdr:spPr bwMode="auto">
          <a:xfrm>
            <a:off x="4538991" y="8640702"/>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xmlns:a14="http://schemas.microsoft.com/office/drawing/2010/main"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16"/>
          <a:chExt cx="301595" cy="707491"/>
        </a:xfrm>
      </xdr:grpSpPr>
      <xdr:sp macro="" textlink="">
        <xdr:nvSpPr>
          <xdr:cNvPr id="49194" name="Option Button 42" hidden="1">
            <a:extLst>
              <a:ext uri="{63B3BB69-23CF-44E3-9099-C40C66FF867C}">
                <a14:compatExt xmlns:a14="http://schemas.microsoft.com/office/drawing/2010/main" spid="_x0000_s49194"/>
              </a:ext>
              <a:ext uri="{FF2B5EF4-FFF2-40B4-BE49-F238E27FC236}">
                <a16:creationId xmlns:a16="http://schemas.microsoft.com/office/drawing/2014/main" id="{00000000-0008-0000-0A00-00002AC00000}"/>
              </a:ext>
            </a:extLst>
          </xdr:cNvPr>
          <xdr:cNvSpPr/>
        </xdr:nvSpPr>
        <xdr:spPr bwMode="auto">
          <a:xfrm>
            <a:off x="5809589" y="72906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xmlns:a14="http://schemas.microsoft.com/office/drawing/2010/main" spid="_x0000_s49195"/>
              </a:ext>
              <a:ext uri="{FF2B5EF4-FFF2-40B4-BE49-F238E27FC236}">
                <a16:creationId xmlns:a16="http://schemas.microsoft.com/office/drawing/2014/main" id="{00000000-0008-0000-0A00-00002BC00000}"/>
              </a:ext>
            </a:extLst>
          </xdr:cNvPr>
          <xdr:cNvSpPr/>
        </xdr:nvSpPr>
        <xdr:spPr bwMode="auto">
          <a:xfrm>
            <a:off x="5809590" y="775253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xmlns:a14="http://schemas.microsoft.com/office/drawing/2010/main"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xmlns:a14="http://schemas.microsoft.com/office/drawing/2010/main"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xmlns:a14="http://schemas.microsoft.com/office/drawing/2010/main"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xmlns:a14="http://schemas.microsoft.com/office/drawing/2010/main"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xmlns:a14="http://schemas.microsoft.com/office/drawing/2010/main"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xmlns:a14="http://schemas.microsoft.com/office/drawing/2010/main"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60" name="Option Button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61" name="Option Button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62" name="Option Button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63" name="Option Button 4" hidden="1">
              <a:extLst>
                <a:ext uri="{63B3BB69-23CF-44E3-9099-C40C66FF867C}">
                  <a14:compatExt spid="_x0000_s4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49152" name="Option Button 5" hidden="1">
              <a:extLst>
                <a:ext uri="{63B3BB69-23CF-44E3-9099-C40C66FF867C}">
                  <a14:compatExt spid="_x0000_s4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49202" name="Option Button 6" hidden="1">
              <a:extLst>
                <a:ext uri="{63B3BB69-23CF-44E3-9099-C40C66FF867C}">
                  <a14:compatExt spid="_x0000_s4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49203" name="Option Button 7" hidden="1">
              <a:extLst>
                <a:ext uri="{63B3BB69-23CF-44E3-9099-C40C66FF867C}">
                  <a14:compatExt spid="_x0000_s4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49204" name="Option Button 8" hidden="1">
              <a:extLst>
                <a:ext uri="{63B3BB69-23CF-44E3-9099-C40C66FF867C}">
                  <a14:compatExt spid="_x0000_s49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205" name="Option Button 9" hidden="1">
              <a:extLst>
                <a:ext uri="{63B3BB69-23CF-44E3-9099-C40C66FF867C}">
                  <a14:compatExt spid="_x0000_s4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206" name="Option Button 10" hidden="1">
              <a:extLst>
                <a:ext uri="{63B3BB69-23CF-44E3-9099-C40C66FF867C}">
                  <a14:compatExt spid="_x0000_s49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49207" name="Option Button 11" hidden="1">
              <a:extLst>
                <a:ext uri="{63B3BB69-23CF-44E3-9099-C40C66FF867C}">
                  <a14:compatExt spid="_x0000_s49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49208" name="Option Button 12" hidden="1">
              <a:extLst>
                <a:ext uri="{63B3BB69-23CF-44E3-9099-C40C66FF867C}">
                  <a14:compatExt spid="_x0000_s4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209" name="Group Box 13" hidden="1">
              <a:extLst>
                <a:ext uri="{63B3BB69-23CF-44E3-9099-C40C66FF867C}">
                  <a14:compatExt spid="_x0000_s49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210" name="Group Box 14" hidden="1">
              <a:extLst>
                <a:ext uri="{63B3BB69-23CF-44E3-9099-C40C66FF867C}">
                  <a14:compatExt spid="_x0000_s491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211" name="Group Box 15" hidden="1">
              <a:extLst>
                <a:ext uri="{63B3BB69-23CF-44E3-9099-C40C66FF867C}">
                  <a14:compatExt spid="_x0000_s49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212" name="Group Box 16" hidden="1">
              <a:extLst>
                <a:ext uri="{63B3BB69-23CF-44E3-9099-C40C66FF867C}">
                  <a14:compatExt spid="_x0000_s491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49213" name="Option Button 17" hidden="1">
              <a:extLst>
                <a:ext uri="{63B3BB69-23CF-44E3-9099-C40C66FF867C}">
                  <a14:compatExt spid="_x0000_s49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49214" name="Option Button 18" hidden="1">
              <a:extLst>
                <a:ext uri="{63B3BB69-23CF-44E3-9099-C40C66FF867C}">
                  <a14:compatExt spid="_x0000_s49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49215" name="Option Button 19" hidden="1">
              <a:extLst>
                <a:ext uri="{63B3BB69-23CF-44E3-9099-C40C66FF867C}">
                  <a14:compatExt spid="_x0000_s49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216" name="Group Box 20" hidden="1">
              <a:extLst>
                <a:ext uri="{63B3BB69-23CF-44E3-9099-C40C66FF867C}">
                  <a14:compatExt spid="_x0000_s491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217" name="Group Box 21" hidden="1">
              <a:extLst>
                <a:ext uri="{63B3BB69-23CF-44E3-9099-C40C66FF867C}">
                  <a14:compatExt spid="_x0000_s49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218" name="Group Box 22" hidden="1">
              <a:extLst>
                <a:ext uri="{63B3BB69-23CF-44E3-9099-C40C66FF867C}">
                  <a14:compatExt spid="_x0000_s491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219" name="Group Box 23" hidden="1">
              <a:extLst>
                <a:ext uri="{63B3BB69-23CF-44E3-9099-C40C66FF867C}">
                  <a14:compatExt spid="_x0000_s49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220" name="Group Box 24" hidden="1">
              <a:extLst>
                <a:ext uri="{63B3BB69-23CF-44E3-9099-C40C66FF867C}">
                  <a14:compatExt spid="_x0000_s49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221" name="Group Box 25" hidden="1">
              <a:extLst>
                <a:ext uri="{63B3BB69-23CF-44E3-9099-C40C66FF867C}">
                  <a14:compatExt spid="_x0000_s49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222" name="Group Box 26" hidden="1">
              <a:extLst>
                <a:ext uri="{63B3BB69-23CF-44E3-9099-C40C66FF867C}">
                  <a14:compatExt spid="_x0000_s49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223" name="Group Box 27" hidden="1">
              <a:extLst>
                <a:ext uri="{63B3BB69-23CF-44E3-9099-C40C66FF867C}">
                  <a14:compatExt spid="_x0000_s49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224" name="Group Box 28" hidden="1">
              <a:extLst>
                <a:ext uri="{63B3BB69-23CF-44E3-9099-C40C66FF867C}">
                  <a14:compatExt spid="_x0000_s491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225" name="Group Box 29" hidden="1">
              <a:extLst>
                <a:ext uri="{63B3BB69-23CF-44E3-9099-C40C66FF867C}">
                  <a14:compatExt spid="_x0000_s49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49226" name="Option Button 30" hidden="1">
              <a:extLst>
                <a:ext uri="{63B3BB69-23CF-44E3-9099-C40C66FF867C}">
                  <a14:compatExt spid="_x0000_s49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49227" name="Option Button 31" hidden="1">
              <a:extLst>
                <a:ext uri="{63B3BB69-23CF-44E3-9099-C40C66FF867C}">
                  <a14:compatExt spid="_x0000_s49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49228" name="Option Button 32" hidden="1">
              <a:extLst>
                <a:ext uri="{63B3BB69-23CF-44E3-9099-C40C66FF867C}">
                  <a14:compatExt spid="_x0000_s49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49229" name="Option Button 33" hidden="1">
              <a:extLst>
                <a:ext uri="{63B3BB69-23CF-44E3-9099-C40C66FF867C}">
                  <a14:compatExt spid="_x0000_s49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49230" name="Option Button 34" hidden="1">
              <a:extLst>
                <a:ext uri="{63B3BB69-23CF-44E3-9099-C40C66FF867C}">
                  <a14:compatExt spid="_x0000_s49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49231" name="Option Button 35" hidden="1">
              <a:extLst>
                <a:ext uri="{63B3BB69-23CF-44E3-9099-C40C66FF867C}">
                  <a14:compatExt spid="_x0000_s49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49232" name="Option Button 36" hidden="1">
              <a:extLst>
                <a:ext uri="{63B3BB69-23CF-44E3-9099-C40C66FF867C}">
                  <a14:compatExt spid="_x0000_s49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49233" name="Option Button 37" hidden="1">
              <a:extLst>
                <a:ext uri="{63B3BB69-23CF-44E3-9099-C40C66FF867C}">
                  <a14:compatExt spid="_x0000_s49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49234" name="Option Button 38" hidden="1">
              <a:extLst>
                <a:ext uri="{63B3BB69-23CF-44E3-9099-C40C66FF867C}">
                  <a14:compatExt spid="_x0000_s49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49235" name="Option Button 39" hidden="1">
              <a:extLst>
                <a:ext uri="{63B3BB69-23CF-44E3-9099-C40C66FF867C}">
                  <a14:compatExt spid="_x0000_s49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49236" name="Option Button 40" hidden="1">
              <a:extLst>
                <a:ext uri="{63B3BB69-23CF-44E3-9099-C40C66FF867C}">
                  <a14:compatExt spid="_x0000_s4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237" name="Group Box 41" hidden="1">
              <a:extLst>
                <a:ext uri="{63B3BB69-23CF-44E3-9099-C40C66FF867C}">
                  <a14:compatExt spid="_x0000_s49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49238" name="Option Button 42" hidden="1">
              <a:extLst>
                <a:ext uri="{63B3BB69-23CF-44E3-9099-C40C66FF867C}">
                  <a14:compatExt spid="_x0000_s4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49239" name="Option Button 43" hidden="1">
              <a:extLst>
                <a:ext uri="{63B3BB69-23CF-44E3-9099-C40C66FF867C}">
                  <a14:compatExt spid="_x0000_s4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49240" name="Option Button 44" hidden="1">
              <a:extLst>
                <a:ext uri="{63B3BB69-23CF-44E3-9099-C40C66FF867C}">
                  <a14:compatExt spid="_x0000_s4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49241" name="Option Button 45" hidden="1">
              <a:extLst>
                <a:ext uri="{63B3BB69-23CF-44E3-9099-C40C66FF867C}">
                  <a14:compatExt spid="_x0000_s4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49242" name="Option Button 46" hidden="1">
              <a:extLst>
                <a:ext uri="{63B3BB69-23CF-44E3-9099-C40C66FF867C}">
                  <a14:compatExt spid="_x0000_s4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49243" name="Option Button 47" hidden="1">
              <a:extLst>
                <a:ext uri="{63B3BB69-23CF-44E3-9099-C40C66FF867C}">
                  <a14:compatExt spid="_x0000_s4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49244" name="Option Button 48" hidden="1">
              <a:extLst>
                <a:ext uri="{63B3BB69-23CF-44E3-9099-C40C66FF867C}">
                  <a14:compatExt spid="_x0000_s4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49245" name="Option Button 49" hidden="1">
              <a:extLst>
                <a:ext uri="{63B3BB69-23CF-44E3-9099-C40C66FF867C}">
                  <a14:compatExt spid="_x0000_s4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27"/>
          <a:chExt cx="303832" cy="486924"/>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27"/>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1"/>
          <a:chExt cx="301792" cy="780111"/>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51"/>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23"/>
          <a:chExt cx="308371" cy="762858"/>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23"/>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15"/>
          <a:chExt cx="301792" cy="494787"/>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91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86" y="8168737"/>
          <a:chExt cx="217616" cy="79244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29" y="8168737"/>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586" y="8723052"/>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91" y="8166027"/>
          <a:chExt cx="208649" cy="749790"/>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31" y="8166027"/>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91" y="8640702"/>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6"/>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3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42" name="Option Button 1"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43" name="Option Button 2"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44" name="Option Button 3"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45" name="Option Button 4"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46" name="Option Button 5"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47" name="Option Button 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48" name="Option Button 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49" name="Option Button 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54" name="Option Button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56" name="Option Button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57" name="Option Button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58" name="Option Button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59" name="Option Button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0" name="Group Box 68" hidden="1">
              <a:extLst>
                <a:ext uri="{63B3BB69-23CF-44E3-9099-C40C66FF867C}">
                  <a14:compatExt spid="_x0000_s195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61" name="Option Button 91" hidden="1">
              <a:extLst>
                <a:ext uri="{63B3BB69-23CF-44E3-9099-C40C66FF867C}">
                  <a14:compatExt spid="_x0000_s1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62" name="Option Button 92" hidden="1">
              <a:extLst>
                <a:ext uri="{63B3BB69-23CF-44E3-9099-C40C66FF867C}">
                  <a14:compatExt spid="_x0000_s1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3" name="Option Button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712" name="Option Button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713" name="Group Box 61" hidden="1">
              <a:extLst>
                <a:ext uri="{63B3BB69-23CF-44E3-9099-C40C66FF867C}">
                  <a14:compatExt spid="_x0000_s19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714" name="Group Box 55" hidden="1">
              <a:extLst>
                <a:ext uri="{63B3BB69-23CF-44E3-9099-C40C66FF867C}">
                  <a14:compatExt spid="_x0000_s19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715" name="Group Box 69" hidden="1">
              <a:extLst>
                <a:ext uri="{63B3BB69-23CF-44E3-9099-C40C66FF867C}">
                  <a14:compatExt spid="_x0000_s19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716" name="Group Box 56" hidden="1">
              <a:extLst>
                <a:ext uri="{63B3BB69-23CF-44E3-9099-C40C66FF867C}">
                  <a14:compatExt spid="_x0000_s19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717" name="Group Box 57" hidden="1">
              <a:extLst>
                <a:ext uri="{63B3BB69-23CF-44E3-9099-C40C66FF867C}">
                  <a14:compatExt spid="_x0000_s19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718" name="Group Box 58" hidden="1">
              <a:extLst>
                <a:ext uri="{63B3BB69-23CF-44E3-9099-C40C66FF867C}">
                  <a14:compatExt spid="_x0000_s19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720" name="Group Box 67" hidden="1">
              <a:extLst>
                <a:ext uri="{63B3BB69-23CF-44E3-9099-C40C66FF867C}">
                  <a14:compatExt spid="_x0000_s19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19721" name="Option Button 76" hidden="1">
              <a:extLst>
                <a:ext uri="{63B3BB69-23CF-44E3-9099-C40C66FF867C}">
                  <a14:compatExt spid="_x0000_s1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19722" name="Option Button 77" hidden="1">
              <a:extLst>
                <a:ext uri="{63B3BB69-23CF-44E3-9099-C40C66FF867C}">
                  <a14:compatExt spid="_x0000_s1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19723" name="Option Button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19724" name="Option Button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19725" name="Option Button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726" name="Group Box 59" hidden="1">
              <a:extLst>
                <a:ext uri="{63B3BB69-23CF-44E3-9099-C40C66FF867C}">
                  <a14:compatExt spid="_x0000_s19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19727" name="Option Button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19728" name="Option Button 71" hidden="1">
              <a:extLst>
                <a:ext uri="{63B3BB69-23CF-44E3-9099-C40C66FF867C}">
                  <a14:compatExt spid="_x0000_s1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19729" name="Option Button 182" hidden="1">
              <a:extLst>
                <a:ext uri="{63B3BB69-23CF-44E3-9099-C40C66FF867C}">
                  <a14:compatExt spid="_x0000_s1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19730" name="Option Button 183" hidden="1">
              <a:extLst>
                <a:ext uri="{63B3BB69-23CF-44E3-9099-C40C66FF867C}">
                  <a14:compatExt spid="_x0000_s1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731" name="Group Box 184" hidden="1">
              <a:extLst>
                <a:ext uri="{63B3BB69-23CF-44E3-9099-C40C66FF867C}">
                  <a14:compatExt spid="_x0000_s196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19732" name="Option Button 233" hidden="1">
              <a:extLst>
                <a:ext uri="{63B3BB69-23CF-44E3-9099-C40C66FF867C}">
                  <a14:compatExt spid="_x0000_s1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19733" name="Option Button 234" hidden="1">
              <a:extLst>
                <a:ext uri="{63B3BB69-23CF-44E3-9099-C40C66FF867C}">
                  <a14:compatExt spid="_x0000_s1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734" name="Group Box 64" hidden="1">
              <a:extLst>
                <a:ext uri="{63B3BB69-23CF-44E3-9099-C40C66FF867C}">
                  <a14:compatExt spid="_x0000_s195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735" name="Group Box 65" hidden="1">
              <a:extLst>
                <a:ext uri="{63B3BB69-23CF-44E3-9099-C40C66FF867C}">
                  <a14:compatExt spid="_x0000_s19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736" name="Group Box 66" hidden="1">
              <a:extLst>
                <a:ext uri="{63B3BB69-23CF-44E3-9099-C40C66FF867C}">
                  <a14:compatExt spid="_x0000_s195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737" name="Group Box 78" hidden="1">
              <a:extLst>
                <a:ext uri="{63B3BB69-23CF-44E3-9099-C40C66FF867C}">
                  <a14:compatExt spid="_x0000_s19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738" name="Group Box 83" hidden="1">
              <a:extLst>
                <a:ext uri="{63B3BB69-23CF-44E3-9099-C40C66FF867C}">
                  <a14:compatExt spid="_x0000_s19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19739" name="Option Button 80" hidden="1">
              <a:extLst>
                <a:ext uri="{63B3BB69-23CF-44E3-9099-C40C66FF867C}">
                  <a14:compatExt spid="_x0000_s1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19740" name="Option Button 81" hidden="1">
              <a:extLst>
                <a:ext uri="{63B3BB69-23CF-44E3-9099-C40C66FF867C}">
                  <a14:compatExt spid="_x0000_s1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19741" name="Option Button 82" hidden="1">
              <a:extLst>
                <a:ext uri="{63B3BB69-23CF-44E3-9099-C40C66FF867C}">
                  <a14:compatExt spid="_x0000_s1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19742" name="Option Button 84" hidden="1">
              <a:extLst>
                <a:ext uri="{63B3BB69-23CF-44E3-9099-C40C66FF867C}">
                  <a14:compatExt spid="_x0000_s1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19743" name="Option Button 85" hidden="1">
              <a:extLst>
                <a:ext uri="{63B3BB69-23CF-44E3-9099-C40C66FF867C}">
                  <a14:compatExt spid="_x0000_s1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19744" name="Option Button 86" hidden="1">
              <a:extLst>
                <a:ext uri="{63B3BB69-23CF-44E3-9099-C40C66FF867C}">
                  <a14:compatExt spid="_x0000_s1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27"/>
          <a:chExt cx="303832" cy="486924"/>
        </a:xfrm>
      </xdr:grpSpPr>
      <xdr:sp macro="" textlink="">
        <xdr:nvSpPr>
          <xdr:cNvPr id="53249" name="Option Button 1" hidden="1">
            <a:extLst>
              <a:ext uri="{63B3BB69-23CF-44E3-9099-C40C66FF867C}">
                <a14:compatExt xmlns:a14="http://schemas.microsoft.com/office/drawing/2010/main" spid="_x0000_s53249"/>
              </a:ext>
              <a:ext uri="{FF2B5EF4-FFF2-40B4-BE49-F238E27FC236}">
                <a16:creationId xmlns:a16="http://schemas.microsoft.com/office/drawing/2014/main" id="{00000000-0008-0000-0200-000001D00000}"/>
              </a:ext>
            </a:extLst>
          </xdr:cNvPr>
          <xdr:cNvSpPr/>
        </xdr:nvSpPr>
        <xdr:spPr bwMode="auto">
          <a:xfrm>
            <a:off x="4501773" y="3772527"/>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xmlns:a14="http://schemas.microsoft.com/office/drawing/2010/main"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51"/>
          <a:chExt cx="301792" cy="780111"/>
        </a:xfrm>
      </xdr:grpSpPr>
      <xdr:sp macro="" textlink="">
        <xdr:nvSpPr>
          <xdr:cNvPr id="53251" name="Option Button 3" hidden="1">
            <a:extLst>
              <a:ext uri="{63B3BB69-23CF-44E3-9099-C40C66FF867C}">
                <a14:compatExt xmlns:a14="http://schemas.microsoft.com/office/drawing/2010/main" spid="_x0000_s53251"/>
              </a:ext>
              <a:ext uri="{FF2B5EF4-FFF2-40B4-BE49-F238E27FC236}">
                <a16:creationId xmlns:a16="http://schemas.microsoft.com/office/drawing/2014/main" id="{00000000-0008-0000-0200-000003D00000}"/>
              </a:ext>
            </a:extLst>
          </xdr:cNvPr>
          <xdr:cNvSpPr/>
        </xdr:nvSpPr>
        <xdr:spPr bwMode="auto">
          <a:xfrm>
            <a:off x="4479758" y="4496251"/>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xmlns:a14="http://schemas.microsoft.com/office/drawing/2010/main"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xmlns:a14="http://schemas.microsoft.com/office/drawing/2010/main" spid="_x0000_s53253"/>
              </a:ext>
              <a:ext uri="{FF2B5EF4-FFF2-40B4-BE49-F238E27FC236}">
                <a16:creationId xmlns:a16="http://schemas.microsoft.com/office/drawing/2014/main" id="{00000000-0008-0000-0200-000005D000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23"/>
          <a:chExt cx="308371" cy="762858"/>
        </a:xfrm>
      </xdr:grpSpPr>
      <xdr:sp macro="" textlink="">
        <xdr:nvSpPr>
          <xdr:cNvPr id="53254" name="Option Button 6" hidden="1">
            <a:extLst>
              <a:ext uri="{63B3BB69-23CF-44E3-9099-C40C66FF867C}">
                <a14:compatExt xmlns:a14="http://schemas.microsoft.com/office/drawing/2010/main" spid="_x0000_s53254"/>
              </a:ext>
              <a:ext uri="{FF2B5EF4-FFF2-40B4-BE49-F238E27FC236}">
                <a16:creationId xmlns:a16="http://schemas.microsoft.com/office/drawing/2014/main" id="{00000000-0008-0000-0200-000006D00000}"/>
              </a:ext>
            </a:extLst>
          </xdr:cNvPr>
          <xdr:cNvSpPr/>
        </xdr:nvSpPr>
        <xdr:spPr bwMode="auto">
          <a:xfrm>
            <a:off x="4549825" y="5456623"/>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xmlns:a14="http://schemas.microsoft.com/office/drawing/2010/main"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xmlns:a14="http://schemas.microsoft.com/office/drawing/2010/main" spid="_x0000_s53256"/>
              </a:ext>
              <a:ext uri="{FF2B5EF4-FFF2-40B4-BE49-F238E27FC236}">
                <a16:creationId xmlns:a16="http://schemas.microsoft.com/office/drawing/2014/main" id="{00000000-0008-0000-0200-000008D00000}"/>
              </a:ext>
            </a:extLst>
          </xdr:cNvPr>
          <xdr:cNvSpPr/>
        </xdr:nvSpPr>
        <xdr:spPr bwMode="auto">
          <a:xfrm>
            <a:off x="4549825" y="600040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xmlns:a14="http://schemas.microsoft.com/office/drawing/2010/main"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xmlns:a14="http://schemas.microsoft.com/office/drawing/2010/main"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15"/>
          <a:chExt cx="301792" cy="494787"/>
        </a:xfrm>
      </xdr:grpSpPr>
      <xdr:sp macro="" textlink="">
        <xdr:nvSpPr>
          <xdr:cNvPr id="53259" name="Option Button 11" hidden="1">
            <a:extLst>
              <a:ext uri="{63B3BB69-23CF-44E3-9099-C40C66FF867C}">
                <a14:compatExt xmlns:a14="http://schemas.microsoft.com/office/drawing/2010/main" spid="_x0000_s53259"/>
              </a:ext>
              <a:ext uri="{FF2B5EF4-FFF2-40B4-BE49-F238E27FC236}">
                <a16:creationId xmlns:a16="http://schemas.microsoft.com/office/drawing/2014/main" id="{00000000-0008-0000-0200-00000BD00000}"/>
              </a:ext>
            </a:extLst>
          </xdr:cNvPr>
          <xdr:cNvSpPr/>
        </xdr:nvSpPr>
        <xdr:spPr bwMode="auto">
          <a:xfrm>
            <a:off x="5763126" y="893191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xmlns:a14="http://schemas.microsoft.com/office/drawing/2010/main" spid="_x0000_s53260"/>
              </a:ext>
              <a:ext uri="{FF2B5EF4-FFF2-40B4-BE49-F238E27FC236}">
                <a16:creationId xmlns:a16="http://schemas.microsoft.com/office/drawing/2014/main" id="{00000000-0008-0000-0200-00000CD000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xmlns:a14="http://schemas.microsoft.com/office/drawing/2010/main"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xmlns:a14="http://schemas.microsoft.com/office/drawing/2010/main"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xmlns:a14="http://schemas.microsoft.com/office/drawing/2010/main"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xmlns:a14="http://schemas.microsoft.com/office/drawing/2010/main"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xmlns:a14="http://schemas.microsoft.com/office/drawing/2010/main"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xmlns:a14="http://schemas.microsoft.com/office/drawing/2010/main"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xmlns:a14="http://schemas.microsoft.com/office/drawing/2010/main"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xmlns:a14="http://schemas.microsoft.com/office/drawing/2010/main"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xmlns:a14="http://schemas.microsoft.com/office/drawing/2010/main"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xmlns:a14="http://schemas.microsoft.com/office/drawing/2010/main"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xmlns:a14="http://schemas.microsoft.com/office/drawing/2010/main"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xmlns:a14="http://schemas.microsoft.com/office/drawing/2010/main"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xmlns:a14="http://schemas.microsoft.com/office/drawing/2010/main"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xmlns:a14="http://schemas.microsoft.com/office/drawing/2010/main"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xmlns:a14="http://schemas.microsoft.com/office/drawing/2010/main"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xmlns:a14="http://schemas.microsoft.com/office/drawing/2010/main"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xmlns:a14="http://schemas.microsoft.com/office/drawing/2010/main"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86" y="8168737"/>
          <a:chExt cx="217616" cy="792441"/>
        </a:xfrm>
      </xdr:grpSpPr>
      <xdr:sp macro="" textlink="">
        <xdr:nvSpPr>
          <xdr:cNvPr id="53278" name="Option Button 30" hidden="1">
            <a:extLst>
              <a:ext uri="{63B3BB69-23CF-44E3-9099-C40C66FF867C}">
                <a14:compatExt xmlns:a14="http://schemas.microsoft.com/office/drawing/2010/main" spid="_x0000_s53278"/>
              </a:ext>
              <a:ext uri="{FF2B5EF4-FFF2-40B4-BE49-F238E27FC236}">
                <a16:creationId xmlns:a16="http://schemas.microsoft.com/office/drawing/2014/main" id="{00000000-0008-0000-0200-00001ED00000}"/>
              </a:ext>
            </a:extLst>
          </xdr:cNvPr>
          <xdr:cNvSpPr/>
        </xdr:nvSpPr>
        <xdr:spPr bwMode="auto">
          <a:xfrm>
            <a:off x="5768129" y="8168737"/>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xmlns:a14="http://schemas.microsoft.com/office/drawing/2010/main" spid="_x0000_s53279"/>
              </a:ext>
              <a:ext uri="{FF2B5EF4-FFF2-40B4-BE49-F238E27FC236}">
                <a16:creationId xmlns:a16="http://schemas.microsoft.com/office/drawing/2014/main" id="{00000000-0008-0000-0200-00001FD00000}"/>
              </a:ext>
            </a:extLst>
          </xdr:cNvPr>
          <xdr:cNvSpPr/>
        </xdr:nvSpPr>
        <xdr:spPr bwMode="auto">
          <a:xfrm>
            <a:off x="5767586" y="8723052"/>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xmlns:a14="http://schemas.microsoft.com/office/drawing/2010/main"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xmlns:a14="http://schemas.microsoft.com/office/drawing/2010/main"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xmlns:a14="http://schemas.microsoft.com/office/drawing/2010/main"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xmlns:a14="http://schemas.microsoft.com/office/drawing/2010/main"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xmlns:a14="http://schemas.microsoft.com/office/drawing/2010/main"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xmlns:a14="http://schemas.microsoft.com/office/drawing/2010/main"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xmlns:a14="http://schemas.microsoft.com/office/drawing/2010/main"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91" y="8166027"/>
          <a:chExt cx="208649" cy="749790"/>
        </a:xfrm>
      </xdr:grpSpPr>
      <xdr:sp macro="" textlink="">
        <xdr:nvSpPr>
          <xdr:cNvPr id="53287" name="Option Button 39" hidden="1">
            <a:extLst>
              <a:ext uri="{63B3BB69-23CF-44E3-9099-C40C66FF867C}">
                <a14:compatExt xmlns:a14="http://schemas.microsoft.com/office/drawing/2010/main" spid="_x0000_s53287"/>
              </a:ext>
              <a:ext uri="{FF2B5EF4-FFF2-40B4-BE49-F238E27FC236}">
                <a16:creationId xmlns:a16="http://schemas.microsoft.com/office/drawing/2014/main" id="{00000000-0008-0000-0200-000027D00000}"/>
              </a:ext>
            </a:extLst>
          </xdr:cNvPr>
          <xdr:cNvSpPr/>
        </xdr:nvSpPr>
        <xdr:spPr bwMode="auto">
          <a:xfrm>
            <a:off x="4540531" y="8166027"/>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xmlns:a14="http://schemas.microsoft.com/office/drawing/2010/main" spid="_x0000_s53288"/>
              </a:ext>
              <a:ext uri="{FF2B5EF4-FFF2-40B4-BE49-F238E27FC236}">
                <a16:creationId xmlns:a16="http://schemas.microsoft.com/office/drawing/2014/main" id="{00000000-0008-0000-0200-000028D00000}"/>
              </a:ext>
            </a:extLst>
          </xdr:cNvPr>
          <xdr:cNvSpPr/>
        </xdr:nvSpPr>
        <xdr:spPr bwMode="auto">
          <a:xfrm>
            <a:off x="4538991" y="8640702"/>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xmlns:a14="http://schemas.microsoft.com/office/drawing/2010/main"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6"/>
          <a:chExt cx="301595" cy="707491"/>
        </a:xfrm>
      </xdr:grpSpPr>
      <xdr:sp macro="" textlink="">
        <xdr:nvSpPr>
          <xdr:cNvPr id="53290" name="Option Button 42" hidden="1">
            <a:extLst>
              <a:ext uri="{63B3BB69-23CF-44E3-9099-C40C66FF867C}">
                <a14:compatExt xmlns:a14="http://schemas.microsoft.com/office/drawing/2010/main" spid="_x0000_s53290"/>
              </a:ext>
              <a:ext uri="{FF2B5EF4-FFF2-40B4-BE49-F238E27FC236}">
                <a16:creationId xmlns:a16="http://schemas.microsoft.com/office/drawing/2014/main" id="{00000000-0008-0000-0200-00002AD00000}"/>
              </a:ext>
            </a:extLst>
          </xdr:cNvPr>
          <xdr:cNvSpPr/>
        </xdr:nvSpPr>
        <xdr:spPr bwMode="auto">
          <a:xfrm>
            <a:off x="5809589" y="72906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xmlns:a14="http://schemas.microsoft.com/office/drawing/2010/main" spid="_x0000_s53291"/>
              </a:ext>
              <a:ext uri="{FF2B5EF4-FFF2-40B4-BE49-F238E27FC236}">
                <a16:creationId xmlns:a16="http://schemas.microsoft.com/office/drawing/2014/main" id="{00000000-0008-0000-0200-00002BD00000}"/>
              </a:ext>
            </a:extLst>
          </xdr:cNvPr>
          <xdr:cNvSpPr/>
        </xdr:nvSpPr>
        <xdr:spPr bwMode="auto">
          <a:xfrm>
            <a:off x="5809590" y="775253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xmlns:a14="http://schemas.microsoft.com/office/drawing/2010/main"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xmlns:a14="http://schemas.microsoft.com/office/drawing/2010/main"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xmlns:a14="http://schemas.microsoft.com/office/drawing/2010/main"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xmlns:a14="http://schemas.microsoft.com/office/drawing/2010/main"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xmlns:a14="http://schemas.microsoft.com/office/drawing/2010/main"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xmlns:a14="http://schemas.microsoft.com/office/drawing/2010/main"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60" name="Option Button 1" hidden="1">
              <a:extLst>
                <a:ext uri="{63B3BB69-23CF-44E3-9099-C40C66FF867C}">
                  <a14:compatExt spid="_x0000_s5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61" name="Option Button 2" hidden="1">
              <a:extLst>
                <a:ext uri="{63B3BB69-23CF-44E3-9099-C40C66FF867C}">
                  <a14:compatExt spid="_x0000_s5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62" name="Option Button 3" hidden="1">
              <a:extLst>
                <a:ext uri="{63B3BB69-23CF-44E3-9099-C40C66FF867C}">
                  <a14:compatExt spid="_x0000_s5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63" name="Option Button 4" hidden="1">
              <a:extLst>
                <a:ext uri="{63B3BB69-23CF-44E3-9099-C40C66FF867C}">
                  <a14:compatExt spid="_x0000_s5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3248" name="Option Button 5" hidden="1">
              <a:extLst>
                <a:ext uri="{63B3BB69-23CF-44E3-9099-C40C66FF867C}">
                  <a14:compatExt spid="_x0000_s5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3298" name="Option Button 6" hidden="1">
              <a:extLst>
                <a:ext uri="{63B3BB69-23CF-44E3-9099-C40C66FF867C}">
                  <a14:compatExt spid="_x0000_s5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3299" name="Option Button 7" hidden="1">
              <a:extLst>
                <a:ext uri="{63B3BB69-23CF-44E3-9099-C40C66FF867C}">
                  <a14:compatExt spid="_x0000_s5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3300" name="Option Button 8" hidden="1">
              <a:extLst>
                <a:ext uri="{63B3BB69-23CF-44E3-9099-C40C66FF867C}">
                  <a14:compatExt spid="_x0000_s5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301" name="Option Button 9" hidden="1">
              <a:extLst>
                <a:ext uri="{63B3BB69-23CF-44E3-9099-C40C66FF867C}">
                  <a14:compatExt spid="_x0000_s5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302" name="Option Button 10" hidden="1">
              <a:extLst>
                <a:ext uri="{63B3BB69-23CF-44E3-9099-C40C66FF867C}">
                  <a14:compatExt spid="_x0000_s5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53303" name="Option Button 11" hidden="1">
              <a:extLst>
                <a:ext uri="{63B3BB69-23CF-44E3-9099-C40C66FF867C}">
                  <a14:compatExt spid="_x0000_s5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53304" name="Option Button 12" hidden="1">
              <a:extLst>
                <a:ext uri="{63B3BB69-23CF-44E3-9099-C40C66FF867C}">
                  <a14:compatExt spid="_x0000_s5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305" name="Group Box 13" hidden="1">
              <a:extLst>
                <a:ext uri="{63B3BB69-23CF-44E3-9099-C40C66FF867C}">
                  <a14:compatExt spid="_x0000_s532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306" name="Group Box 14" hidden="1">
              <a:extLst>
                <a:ext uri="{63B3BB69-23CF-44E3-9099-C40C66FF867C}">
                  <a14:compatExt spid="_x0000_s532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307" name="Group Box 15" hidden="1">
              <a:extLst>
                <a:ext uri="{63B3BB69-23CF-44E3-9099-C40C66FF867C}">
                  <a14:compatExt spid="_x0000_s532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308" name="Group Box 16" hidden="1">
              <a:extLst>
                <a:ext uri="{63B3BB69-23CF-44E3-9099-C40C66FF867C}">
                  <a14:compatExt spid="_x0000_s532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53309" name="Option Button 17" hidden="1">
              <a:extLst>
                <a:ext uri="{63B3BB69-23CF-44E3-9099-C40C66FF867C}">
                  <a14:compatExt spid="_x0000_s5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53310" name="Option Button 18" hidden="1">
              <a:extLst>
                <a:ext uri="{63B3BB69-23CF-44E3-9099-C40C66FF867C}">
                  <a14:compatExt spid="_x0000_s5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53311" name="Option Button 19" hidden="1">
              <a:extLst>
                <a:ext uri="{63B3BB69-23CF-44E3-9099-C40C66FF867C}">
                  <a14:compatExt spid="_x0000_s5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312" name="Group Box 20" hidden="1">
              <a:extLst>
                <a:ext uri="{63B3BB69-23CF-44E3-9099-C40C66FF867C}">
                  <a14:compatExt spid="_x0000_s532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313" name="Group Box 21" hidden="1">
              <a:extLst>
                <a:ext uri="{63B3BB69-23CF-44E3-9099-C40C66FF867C}">
                  <a14:compatExt spid="_x0000_s532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314" name="Group Box 22" hidden="1">
              <a:extLst>
                <a:ext uri="{63B3BB69-23CF-44E3-9099-C40C66FF867C}">
                  <a14:compatExt spid="_x0000_s532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315" name="Group Box 23" hidden="1">
              <a:extLst>
                <a:ext uri="{63B3BB69-23CF-44E3-9099-C40C66FF867C}">
                  <a14:compatExt spid="_x0000_s532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316" name="Group Box 24" hidden="1">
              <a:extLst>
                <a:ext uri="{63B3BB69-23CF-44E3-9099-C40C66FF867C}">
                  <a14:compatExt spid="_x0000_s532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317" name="Group Box 25" hidden="1">
              <a:extLst>
                <a:ext uri="{63B3BB69-23CF-44E3-9099-C40C66FF867C}">
                  <a14:compatExt spid="_x0000_s532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318" name="Group Box 26" hidden="1">
              <a:extLst>
                <a:ext uri="{63B3BB69-23CF-44E3-9099-C40C66FF867C}">
                  <a14:compatExt spid="_x0000_s532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319" name="Group Box 27" hidden="1">
              <a:extLst>
                <a:ext uri="{63B3BB69-23CF-44E3-9099-C40C66FF867C}">
                  <a14:compatExt spid="_x0000_s532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320" name="Group Box 28" hidden="1">
              <a:extLst>
                <a:ext uri="{63B3BB69-23CF-44E3-9099-C40C66FF867C}">
                  <a14:compatExt spid="_x0000_s532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321" name="Group Box 29" hidden="1">
              <a:extLst>
                <a:ext uri="{63B3BB69-23CF-44E3-9099-C40C66FF867C}">
                  <a14:compatExt spid="_x0000_s532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53322" name="Option Button 30" hidden="1">
              <a:extLst>
                <a:ext uri="{63B3BB69-23CF-44E3-9099-C40C66FF867C}">
                  <a14:compatExt spid="_x0000_s5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53323" name="Option Button 31" hidden="1">
              <a:extLst>
                <a:ext uri="{63B3BB69-23CF-44E3-9099-C40C66FF867C}">
                  <a14:compatExt spid="_x0000_s53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53324" name="Option Button 32" hidden="1">
              <a:extLst>
                <a:ext uri="{63B3BB69-23CF-44E3-9099-C40C66FF867C}">
                  <a14:compatExt spid="_x0000_s5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53325" name="Option Button 33" hidden="1">
              <a:extLst>
                <a:ext uri="{63B3BB69-23CF-44E3-9099-C40C66FF867C}">
                  <a14:compatExt spid="_x0000_s5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53326" name="Option Button 34" hidden="1">
              <a:extLst>
                <a:ext uri="{63B3BB69-23CF-44E3-9099-C40C66FF867C}">
                  <a14:compatExt spid="_x0000_s53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53327" name="Option Button 35" hidden="1">
              <a:extLst>
                <a:ext uri="{63B3BB69-23CF-44E3-9099-C40C66FF867C}">
                  <a14:compatExt spid="_x0000_s53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53328" name="Option Button 36" hidden="1">
              <a:extLst>
                <a:ext uri="{63B3BB69-23CF-44E3-9099-C40C66FF867C}">
                  <a14:compatExt spid="_x0000_s53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53329" name="Option Button 37" hidden="1">
              <a:extLst>
                <a:ext uri="{63B3BB69-23CF-44E3-9099-C40C66FF867C}">
                  <a14:compatExt spid="_x0000_s53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53330" name="Option Button 38" hidden="1">
              <a:extLst>
                <a:ext uri="{63B3BB69-23CF-44E3-9099-C40C66FF867C}">
                  <a14:compatExt spid="_x0000_s53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53331" name="Option Button 39" hidden="1">
              <a:extLst>
                <a:ext uri="{63B3BB69-23CF-44E3-9099-C40C66FF867C}">
                  <a14:compatExt spid="_x0000_s5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53332" name="Option Button 40" hidden="1">
              <a:extLst>
                <a:ext uri="{63B3BB69-23CF-44E3-9099-C40C66FF867C}">
                  <a14:compatExt spid="_x0000_s53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333" name="Group Box 41" hidden="1">
              <a:extLst>
                <a:ext uri="{63B3BB69-23CF-44E3-9099-C40C66FF867C}">
                  <a14:compatExt spid="_x0000_s532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53334" name="Option Button 42" hidden="1">
              <a:extLst>
                <a:ext uri="{63B3BB69-23CF-44E3-9099-C40C66FF867C}">
                  <a14:compatExt spid="_x0000_s53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53335" name="Option Button 43" hidden="1">
              <a:extLst>
                <a:ext uri="{63B3BB69-23CF-44E3-9099-C40C66FF867C}">
                  <a14:compatExt spid="_x0000_s53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53336" name="Option Button 44" hidden="1">
              <a:extLst>
                <a:ext uri="{63B3BB69-23CF-44E3-9099-C40C66FF867C}">
                  <a14:compatExt spid="_x0000_s53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53337" name="Option Button 45" hidden="1">
              <a:extLst>
                <a:ext uri="{63B3BB69-23CF-44E3-9099-C40C66FF867C}">
                  <a14:compatExt spid="_x0000_s53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53338" name="Option Button 46" hidden="1">
              <a:extLst>
                <a:ext uri="{63B3BB69-23CF-44E3-9099-C40C66FF867C}">
                  <a14:compatExt spid="_x0000_s53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53339" name="Option Button 47" hidden="1">
              <a:extLst>
                <a:ext uri="{63B3BB69-23CF-44E3-9099-C40C66FF867C}">
                  <a14:compatExt spid="_x0000_s5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53340" name="Option Button 48" hidden="1">
              <a:extLst>
                <a:ext uri="{63B3BB69-23CF-44E3-9099-C40C66FF867C}">
                  <a14:compatExt spid="_x0000_s53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53341" name="Option Button 49" hidden="1">
              <a:extLst>
                <a:ext uri="{63B3BB69-23CF-44E3-9099-C40C66FF867C}">
                  <a14:compatExt spid="_x0000_s5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27"/>
          <a:chExt cx="303832" cy="486924"/>
        </a:xfrm>
      </xdr:grpSpPr>
      <xdr:sp macro="" textlink="">
        <xdr:nvSpPr>
          <xdr:cNvPr id="65537" name="Option Button 1" hidden="1">
            <a:extLst>
              <a:ext uri="{63B3BB69-23CF-44E3-9099-C40C66FF867C}">
                <a14:compatExt xmlns:a14="http://schemas.microsoft.com/office/drawing/2010/main" spid="_x0000_s65537"/>
              </a:ext>
              <a:ext uri="{FF2B5EF4-FFF2-40B4-BE49-F238E27FC236}">
                <a16:creationId xmlns:a16="http://schemas.microsoft.com/office/drawing/2014/main" id="{00000000-0008-0000-0300-000001000100}"/>
              </a:ext>
            </a:extLst>
          </xdr:cNvPr>
          <xdr:cNvSpPr/>
        </xdr:nvSpPr>
        <xdr:spPr bwMode="auto">
          <a:xfrm>
            <a:off x="4501773" y="3772527"/>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xmlns:a14="http://schemas.microsoft.com/office/drawing/2010/main"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51"/>
          <a:chExt cx="301792" cy="780111"/>
        </a:xfrm>
      </xdr:grpSpPr>
      <xdr:sp macro="" textlink="">
        <xdr:nvSpPr>
          <xdr:cNvPr id="65539" name="Option Button 3" hidden="1">
            <a:extLst>
              <a:ext uri="{63B3BB69-23CF-44E3-9099-C40C66FF867C}">
                <a14:compatExt xmlns:a14="http://schemas.microsoft.com/office/drawing/2010/main" spid="_x0000_s65539"/>
              </a:ext>
              <a:ext uri="{FF2B5EF4-FFF2-40B4-BE49-F238E27FC236}">
                <a16:creationId xmlns:a16="http://schemas.microsoft.com/office/drawing/2014/main" id="{00000000-0008-0000-0300-000003000100}"/>
              </a:ext>
            </a:extLst>
          </xdr:cNvPr>
          <xdr:cNvSpPr/>
        </xdr:nvSpPr>
        <xdr:spPr bwMode="auto">
          <a:xfrm>
            <a:off x="4479758" y="4496251"/>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xmlns:a14="http://schemas.microsoft.com/office/drawing/2010/main"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xmlns:a14="http://schemas.microsoft.com/office/drawing/2010/main" spid="_x0000_s65541"/>
              </a:ext>
              <a:ext uri="{FF2B5EF4-FFF2-40B4-BE49-F238E27FC236}">
                <a16:creationId xmlns:a16="http://schemas.microsoft.com/office/drawing/2014/main" id="{00000000-0008-0000-0300-0000050001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23"/>
          <a:chExt cx="308371" cy="762858"/>
        </a:xfrm>
      </xdr:grpSpPr>
      <xdr:sp macro="" textlink="">
        <xdr:nvSpPr>
          <xdr:cNvPr id="65542" name="Option Button 6" hidden="1">
            <a:extLst>
              <a:ext uri="{63B3BB69-23CF-44E3-9099-C40C66FF867C}">
                <a14:compatExt xmlns:a14="http://schemas.microsoft.com/office/drawing/2010/main" spid="_x0000_s65542"/>
              </a:ext>
              <a:ext uri="{FF2B5EF4-FFF2-40B4-BE49-F238E27FC236}">
                <a16:creationId xmlns:a16="http://schemas.microsoft.com/office/drawing/2014/main" id="{00000000-0008-0000-0300-000006000100}"/>
              </a:ext>
            </a:extLst>
          </xdr:cNvPr>
          <xdr:cNvSpPr/>
        </xdr:nvSpPr>
        <xdr:spPr bwMode="auto">
          <a:xfrm>
            <a:off x="4549825" y="5456623"/>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xmlns:a14="http://schemas.microsoft.com/office/drawing/2010/main" spid="_x0000_s65543"/>
              </a:ext>
              <a:ext uri="{FF2B5EF4-FFF2-40B4-BE49-F238E27FC236}">
                <a16:creationId xmlns:a16="http://schemas.microsoft.com/office/drawing/2014/main" id="{00000000-0008-0000-0300-00000700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xmlns:a14="http://schemas.microsoft.com/office/drawing/2010/main" spid="_x0000_s65544"/>
              </a:ext>
              <a:ext uri="{FF2B5EF4-FFF2-40B4-BE49-F238E27FC236}">
                <a16:creationId xmlns:a16="http://schemas.microsoft.com/office/drawing/2014/main" id="{00000000-0008-0000-0300-000008000100}"/>
              </a:ext>
            </a:extLst>
          </xdr:cNvPr>
          <xdr:cNvSpPr/>
        </xdr:nvSpPr>
        <xdr:spPr bwMode="auto">
          <a:xfrm>
            <a:off x="4549825" y="600040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xmlns:a14="http://schemas.microsoft.com/office/drawing/2010/main"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xmlns:a14="http://schemas.microsoft.com/office/drawing/2010/main"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915"/>
          <a:chExt cx="301792" cy="494787"/>
        </a:xfrm>
      </xdr:grpSpPr>
      <xdr:sp macro="" textlink="">
        <xdr:nvSpPr>
          <xdr:cNvPr id="65547" name="Option Button 11" hidden="1">
            <a:extLst>
              <a:ext uri="{63B3BB69-23CF-44E3-9099-C40C66FF867C}">
                <a14:compatExt xmlns:a14="http://schemas.microsoft.com/office/drawing/2010/main" spid="_x0000_s65547"/>
              </a:ext>
              <a:ext uri="{FF2B5EF4-FFF2-40B4-BE49-F238E27FC236}">
                <a16:creationId xmlns:a16="http://schemas.microsoft.com/office/drawing/2014/main" id="{00000000-0008-0000-0300-00000B000100}"/>
              </a:ext>
            </a:extLst>
          </xdr:cNvPr>
          <xdr:cNvSpPr/>
        </xdr:nvSpPr>
        <xdr:spPr bwMode="auto">
          <a:xfrm>
            <a:off x="5763126" y="893191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xmlns:a14="http://schemas.microsoft.com/office/drawing/2010/main" spid="_x0000_s65548"/>
              </a:ext>
              <a:ext uri="{FF2B5EF4-FFF2-40B4-BE49-F238E27FC236}">
                <a16:creationId xmlns:a16="http://schemas.microsoft.com/office/drawing/2014/main" id="{00000000-0008-0000-0300-00000C00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xmlns:a14="http://schemas.microsoft.com/office/drawing/2010/main"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xmlns:a14="http://schemas.microsoft.com/office/drawing/2010/main"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xmlns:a14="http://schemas.microsoft.com/office/drawing/2010/main"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xmlns:a14="http://schemas.microsoft.com/office/drawing/2010/main"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xmlns:a14="http://schemas.microsoft.com/office/drawing/2010/main"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xmlns:a14="http://schemas.microsoft.com/office/drawing/2010/main"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xmlns:a14="http://schemas.microsoft.com/office/drawing/2010/main"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xmlns:a14="http://schemas.microsoft.com/office/drawing/2010/main"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xmlns:a14="http://schemas.microsoft.com/office/drawing/2010/main"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xmlns:a14="http://schemas.microsoft.com/office/drawing/2010/main"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xmlns:a14="http://schemas.microsoft.com/office/drawing/2010/main"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xmlns:a14="http://schemas.microsoft.com/office/drawing/2010/main"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xmlns:a14="http://schemas.microsoft.com/office/drawing/2010/main"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xmlns:a14="http://schemas.microsoft.com/office/drawing/2010/main"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xmlns:a14="http://schemas.microsoft.com/office/drawing/2010/main"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xmlns:a14="http://schemas.microsoft.com/office/drawing/2010/main"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xmlns:a14="http://schemas.microsoft.com/office/drawing/2010/main"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86" y="8168737"/>
          <a:chExt cx="217616" cy="792441"/>
        </a:xfrm>
      </xdr:grpSpPr>
      <xdr:sp macro="" textlink="">
        <xdr:nvSpPr>
          <xdr:cNvPr id="65566" name="Option Button 30" hidden="1">
            <a:extLst>
              <a:ext uri="{63B3BB69-23CF-44E3-9099-C40C66FF867C}">
                <a14:compatExt xmlns:a14="http://schemas.microsoft.com/office/drawing/2010/main" spid="_x0000_s65566"/>
              </a:ext>
              <a:ext uri="{FF2B5EF4-FFF2-40B4-BE49-F238E27FC236}">
                <a16:creationId xmlns:a16="http://schemas.microsoft.com/office/drawing/2014/main" id="{00000000-0008-0000-0300-00001E000100}"/>
              </a:ext>
            </a:extLst>
          </xdr:cNvPr>
          <xdr:cNvSpPr/>
        </xdr:nvSpPr>
        <xdr:spPr bwMode="auto">
          <a:xfrm>
            <a:off x="5768129" y="8168737"/>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xmlns:a14="http://schemas.microsoft.com/office/drawing/2010/main" spid="_x0000_s65567"/>
              </a:ext>
              <a:ext uri="{FF2B5EF4-FFF2-40B4-BE49-F238E27FC236}">
                <a16:creationId xmlns:a16="http://schemas.microsoft.com/office/drawing/2014/main" id="{00000000-0008-0000-0300-00001F000100}"/>
              </a:ext>
            </a:extLst>
          </xdr:cNvPr>
          <xdr:cNvSpPr/>
        </xdr:nvSpPr>
        <xdr:spPr bwMode="auto">
          <a:xfrm>
            <a:off x="5767586" y="8723052"/>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xmlns:a14="http://schemas.microsoft.com/office/drawing/2010/main"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xmlns:a14="http://schemas.microsoft.com/office/drawing/2010/main"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xmlns:a14="http://schemas.microsoft.com/office/drawing/2010/main"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xmlns:a14="http://schemas.microsoft.com/office/drawing/2010/main"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xmlns:a14="http://schemas.microsoft.com/office/drawing/2010/main"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xmlns:a14="http://schemas.microsoft.com/office/drawing/2010/main"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xmlns:a14="http://schemas.microsoft.com/office/drawing/2010/main"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8991" y="8166027"/>
          <a:chExt cx="208649" cy="749790"/>
        </a:xfrm>
      </xdr:grpSpPr>
      <xdr:sp macro="" textlink="">
        <xdr:nvSpPr>
          <xdr:cNvPr id="65575" name="Option Button 39" hidden="1">
            <a:extLst>
              <a:ext uri="{63B3BB69-23CF-44E3-9099-C40C66FF867C}">
                <a14:compatExt xmlns:a14="http://schemas.microsoft.com/office/drawing/2010/main" spid="_x0000_s65575"/>
              </a:ext>
              <a:ext uri="{FF2B5EF4-FFF2-40B4-BE49-F238E27FC236}">
                <a16:creationId xmlns:a16="http://schemas.microsoft.com/office/drawing/2014/main" id="{00000000-0008-0000-0300-000027000100}"/>
              </a:ext>
            </a:extLst>
          </xdr:cNvPr>
          <xdr:cNvSpPr/>
        </xdr:nvSpPr>
        <xdr:spPr bwMode="auto">
          <a:xfrm>
            <a:off x="4540531" y="8166027"/>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xmlns:a14="http://schemas.microsoft.com/office/drawing/2010/main" spid="_x0000_s65576"/>
              </a:ext>
              <a:ext uri="{FF2B5EF4-FFF2-40B4-BE49-F238E27FC236}">
                <a16:creationId xmlns:a16="http://schemas.microsoft.com/office/drawing/2014/main" id="{00000000-0008-0000-0300-000028000100}"/>
              </a:ext>
            </a:extLst>
          </xdr:cNvPr>
          <xdr:cNvSpPr/>
        </xdr:nvSpPr>
        <xdr:spPr bwMode="auto">
          <a:xfrm>
            <a:off x="4538991" y="8640702"/>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xmlns:a14="http://schemas.microsoft.com/office/drawing/2010/main"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16"/>
          <a:chExt cx="301595" cy="707491"/>
        </a:xfrm>
      </xdr:grpSpPr>
      <xdr:sp macro="" textlink="">
        <xdr:nvSpPr>
          <xdr:cNvPr id="65578" name="Option Button 42" hidden="1">
            <a:extLst>
              <a:ext uri="{63B3BB69-23CF-44E3-9099-C40C66FF867C}">
                <a14:compatExt xmlns:a14="http://schemas.microsoft.com/office/drawing/2010/main" spid="_x0000_s65578"/>
              </a:ext>
              <a:ext uri="{FF2B5EF4-FFF2-40B4-BE49-F238E27FC236}">
                <a16:creationId xmlns:a16="http://schemas.microsoft.com/office/drawing/2014/main" id="{00000000-0008-0000-0300-00002A000100}"/>
              </a:ext>
            </a:extLst>
          </xdr:cNvPr>
          <xdr:cNvSpPr/>
        </xdr:nvSpPr>
        <xdr:spPr bwMode="auto">
          <a:xfrm>
            <a:off x="5809589" y="72906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xmlns:a14="http://schemas.microsoft.com/office/drawing/2010/main" spid="_x0000_s65579"/>
              </a:ext>
              <a:ext uri="{FF2B5EF4-FFF2-40B4-BE49-F238E27FC236}">
                <a16:creationId xmlns:a16="http://schemas.microsoft.com/office/drawing/2014/main" id="{00000000-0008-0000-0300-00002B000100}"/>
              </a:ext>
            </a:extLst>
          </xdr:cNvPr>
          <xdr:cNvSpPr/>
        </xdr:nvSpPr>
        <xdr:spPr bwMode="auto">
          <a:xfrm>
            <a:off x="5809590" y="775253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xmlns:a14="http://schemas.microsoft.com/office/drawing/2010/main"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xmlns:a14="http://schemas.microsoft.com/office/drawing/2010/main"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xmlns:a14="http://schemas.microsoft.com/office/drawing/2010/main"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xmlns:a14="http://schemas.microsoft.com/office/drawing/2010/main"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xmlns:a14="http://schemas.microsoft.com/office/drawing/2010/main"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xmlns:a14="http://schemas.microsoft.com/office/drawing/2010/main"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60" name="Option Button 1" hidden="1">
              <a:extLst>
                <a:ext uri="{63B3BB69-23CF-44E3-9099-C40C66FF867C}">
                  <a14:compatExt spid="_x0000_s65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61" name="Option Button 2" hidden="1">
              <a:extLst>
                <a:ext uri="{63B3BB69-23CF-44E3-9099-C40C66FF867C}">
                  <a14:compatExt spid="_x0000_s65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62" name="Option Button 3" hidden="1">
              <a:extLst>
                <a:ext uri="{63B3BB69-23CF-44E3-9099-C40C66FF867C}">
                  <a14:compatExt spid="_x0000_s65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63" name="Option Button 4" hidden="1">
              <a:extLst>
                <a:ext uri="{63B3BB69-23CF-44E3-9099-C40C66FF867C}">
                  <a14:compatExt spid="_x0000_s65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65536" name="Option Button 5" hidden="1">
              <a:extLst>
                <a:ext uri="{63B3BB69-23CF-44E3-9099-C40C66FF867C}">
                  <a14:compatExt spid="_x0000_s65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65586" name="Option Button 6" hidden="1">
              <a:extLst>
                <a:ext uri="{63B3BB69-23CF-44E3-9099-C40C66FF867C}">
                  <a14:compatExt spid="_x0000_s65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65587" name="Option Button 7" hidden="1">
              <a:extLst>
                <a:ext uri="{63B3BB69-23CF-44E3-9099-C40C66FF867C}">
                  <a14:compatExt spid="_x0000_s65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65588" name="Option Button 8" hidden="1">
              <a:extLst>
                <a:ext uri="{63B3BB69-23CF-44E3-9099-C40C66FF867C}">
                  <a14:compatExt spid="_x0000_s65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89" name="Option Button 9" hidden="1">
              <a:extLst>
                <a:ext uri="{63B3BB69-23CF-44E3-9099-C40C66FF867C}">
                  <a14:compatExt spid="_x0000_s65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90" name="Option Button 10" hidden="1">
              <a:extLst>
                <a:ext uri="{63B3BB69-23CF-44E3-9099-C40C66FF867C}">
                  <a14:compatExt spid="_x0000_s65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5591" name="Option Button 11" hidden="1">
              <a:extLst>
                <a:ext uri="{63B3BB69-23CF-44E3-9099-C40C66FF867C}">
                  <a14:compatExt spid="_x0000_s65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5592" name="Option Button 12" hidden="1">
              <a:extLst>
                <a:ext uri="{63B3BB69-23CF-44E3-9099-C40C66FF867C}">
                  <a14:compatExt spid="_x0000_s65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93" name="Group Box 13" hidden="1">
              <a:extLst>
                <a:ext uri="{63B3BB69-23CF-44E3-9099-C40C66FF867C}">
                  <a14:compatExt spid="_x0000_s655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94" name="Group Box 14" hidden="1">
              <a:extLst>
                <a:ext uri="{63B3BB69-23CF-44E3-9099-C40C66FF867C}">
                  <a14:compatExt spid="_x0000_s655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95" name="Group Box 15" hidden="1">
              <a:extLst>
                <a:ext uri="{63B3BB69-23CF-44E3-9099-C40C66FF867C}">
                  <a14:compatExt spid="_x0000_s655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96" name="Group Box 16" hidden="1">
              <a:extLst>
                <a:ext uri="{63B3BB69-23CF-44E3-9099-C40C66FF867C}">
                  <a14:compatExt spid="_x0000_s655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65597" name="Option Button 17" hidden="1">
              <a:extLst>
                <a:ext uri="{63B3BB69-23CF-44E3-9099-C40C66FF867C}">
                  <a14:compatExt spid="_x0000_s6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65598" name="Option Button 18" hidden="1">
              <a:extLst>
                <a:ext uri="{63B3BB69-23CF-44E3-9099-C40C66FF867C}">
                  <a14:compatExt spid="_x0000_s6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65599" name="Option Button 19" hidden="1">
              <a:extLst>
                <a:ext uri="{63B3BB69-23CF-44E3-9099-C40C66FF867C}">
                  <a14:compatExt spid="_x0000_s65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600" name="Group Box 20" hidden="1">
              <a:extLst>
                <a:ext uri="{63B3BB69-23CF-44E3-9099-C40C66FF867C}">
                  <a14:compatExt spid="_x0000_s655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601" name="Group Box 21" hidden="1">
              <a:extLst>
                <a:ext uri="{63B3BB69-23CF-44E3-9099-C40C66FF867C}">
                  <a14:compatExt spid="_x0000_s655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602" name="Group Box 22" hidden="1">
              <a:extLst>
                <a:ext uri="{63B3BB69-23CF-44E3-9099-C40C66FF867C}">
                  <a14:compatExt spid="_x0000_s655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603" name="Group Box 23" hidden="1">
              <a:extLst>
                <a:ext uri="{63B3BB69-23CF-44E3-9099-C40C66FF867C}">
                  <a14:compatExt spid="_x0000_s655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604" name="Group Box 24" hidden="1">
              <a:extLst>
                <a:ext uri="{63B3BB69-23CF-44E3-9099-C40C66FF867C}">
                  <a14:compatExt spid="_x0000_s655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605" name="Group Box 25" hidden="1">
              <a:extLst>
                <a:ext uri="{63B3BB69-23CF-44E3-9099-C40C66FF867C}">
                  <a14:compatExt spid="_x0000_s655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606" name="Group Box 26" hidden="1">
              <a:extLst>
                <a:ext uri="{63B3BB69-23CF-44E3-9099-C40C66FF867C}">
                  <a14:compatExt spid="_x0000_s655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607" name="Group Box 27" hidden="1">
              <a:extLst>
                <a:ext uri="{63B3BB69-23CF-44E3-9099-C40C66FF867C}">
                  <a14:compatExt spid="_x0000_s655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608" name="Group Box 28" hidden="1">
              <a:extLst>
                <a:ext uri="{63B3BB69-23CF-44E3-9099-C40C66FF867C}">
                  <a14:compatExt spid="_x0000_s655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609" name="Group Box 29" hidden="1">
              <a:extLst>
                <a:ext uri="{63B3BB69-23CF-44E3-9099-C40C66FF867C}">
                  <a14:compatExt spid="_x0000_s655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65610" name="Option Button 30" hidden="1">
              <a:extLst>
                <a:ext uri="{63B3BB69-23CF-44E3-9099-C40C66FF867C}">
                  <a14:compatExt spid="_x0000_s65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65611" name="Option Button 31" hidden="1">
              <a:extLst>
                <a:ext uri="{63B3BB69-23CF-44E3-9099-C40C66FF867C}">
                  <a14:compatExt spid="_x0000_s65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65612" name="Option Button 32" hidden="1">
              <a:extLst>
                <a:ext uri="{63B3BB69-23CF-44E3-9099-C40C66FF867C}">
                  <a14:compatExt spid="_x0000_s65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65613" name="Option Button 33" hidden="1">
              <a:extLst>
                <a:ext uri="{63B3BB69-23CF-44E3-9099-C40C66FF867C}">
                  <a14:compatExt spid="_x0000_s65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65614" name="Option Button 34" hidden="1">
              <a:extLst>
                <a:ext uri="{63B3BB69-23CF-44E3-9099-C40C66FF867C}">
                  <a14:compatExt spid="_x0000_s65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65615" name="Option Button 35" hidden="1">
              <a:extLst>
                <a:ext uri="{63B3BB69-23CF-44E3-9099-C40C66FF867C}">
                  <a14:compatExt spid="_x0000_s65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65616" name="Option Button 36" hidden="1">
              <a:extLst>
                <a:ext uri="{63B3BB69-23CF-44E3-9099-C40C66FF867C}">
                  <a14:compatExt spid="_x0000_s65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65617" name="Option Button 37" hidden="1">
              <a:extLst>
                <a:ext uri="{63B3BB69-23CF-44E3-9099-C40C66FF867C}">
                  <a14:compatExt spid="_x0000_s65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65618" name="Option Button 38" hidden="1">
              <a:extLst>
                <a:ext uri="{63B3BB69-23CF-44E3-9099-C40C66FF867C}">
                  <a14:compatExt spid="_x0000_s65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65619" name="Option Button 39" hidden="1">
              <a:extLst>
                <a:ext uri="{63B3BB69-23CF-44E3-9099-C40C66FF867C}">
                  <a14:compatExt spid="_x0000_s65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65620" name="Option Button 40" hidden="1">
              <a:extLst>
                <a:ext uri="{63B3BB69-23CF-44E3-9099-C40C66FF867C}">
                  <a14:compatExt spid="_x0000_s65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621" name="Group Box 41" hidden="1">
              <a:extLst>
                <a:ext uri="{63B3BB69-23CF-44E3-9099-C40C66FF867C}">
                  <a14:compatExt spid="_x0000_s655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65622" name="Option Button 42" hidden="1">
              <a:extLst>
                <a:ext uri="{63B3BB69-23CF-44E3-9099-C40C66FF867C}">
                  <a14:compatExt spid="_x0000_s65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65623" name="Option Button 43" hidden="1">
              <a:extLst>
                <a:ext uri="{63B3BB69-23CF-44E3-9099-C40C66FF867C}">
                  <a14:compatExt spid="_x0000_s65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65624" name="Option Button 44" hidden="1">
              <a:extLst>
                <a:ext uri="{63B3BB69-23CF-44E3-9099-C40C66FF867C}">
                  <a14:compatExt spid="_x0000_s65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65625" name="Option Button 45" hidden="1">
              <a:extLst>
                <a:ext uri="{63B3BB69-23CF-44E3-9099-C40C66FF867C}">
                  <a14:compatExt spid="_x0000_s65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65626" name="Option Button 46" hidden="1">
              <a:extLst>
                <a:ext uri="{63B3BB69-23CF-44E3-9099-C40C66FF867C}">
                  <a14:compatExt spid="_x0000_s65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65627" name="Option Button 47" hidden="1">
              <a:extLst>
                <a:ext uri="{63B3BB69-23CF-44E3-9099-C40C66FF867C}">
                  <a14:compatExt spid="_x0000_s65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65628" name="Option Button 48" hidden="1">
              <a:extLst>
                <a:ext uri="{63B3BB69-23CF-44E3-9099-C40C66FF867C}">
                  <a14:compatExt spid="_x0000_s65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65629" name="Option Button 49" hidden="1">
              <a:extLst>
                <a:ext uri="{63B3BB69-23CF-44E3-9099-C40C66FF867C}">
                  <a14:compatExt spid="_x0000_s65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27"/>
          <a:chExt cx="303832" cy="486924"/>
        </a:xfrm>
      </xdr:grpSpPr>
      <xdr:sp macro="" textlink="">
        <xdr:nvSpPr>
          <xdr:cNvPr id="43009" name="Option Button 1" hidden="1">
            <a:extLst>
              <a:ext uri="{63B3BB69-23CF-44E3-9099-C40C66FF867C}">
                <a14:compatExt xmlns:a14="http://schemas.microsoft.com/office/drawing/2010/main" spid="_x0000_s43009"/>
              </a:ext>
              <a:ext uri="{FF2B5EF4-FFF2-40B4-BE49-F238E27FC236}">
                <a16:creationId xmlns:a16="http://schemas.microsoft.com/office/drawing/2014/main" id="{00000000-0008-0000-0400-000001A80000}"/>
              </a:ext>
            </a:extLst>
          </xdr:cNvPr>
          <xdr:cNvSpPr/>
        </xdr:nvSpPr>
        <xdr:spPr bwMode="auto">
          <a:xfrm>
            <a:off x="4501773" y="3772527"/>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xmlns:a14="http://schemas.microsoft.com/office/drawing/2010/main"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1"/>
          <a:chExt cx="301792" cy="780111"/>
        </a:xfrm>
      </xdr:grpSpPr>
      <xdr:sp macro="" textlink="">
        <xdr:nvSpPr>
          <xdr:cNvPr id="43011" name="Option Button 3" hidden="1">
            <a:extLst>
              <a:ext uri="{63B3BB69-23CF-44E3-9099-C40C66FF867C}">
                <a14:compatExt xmlns:a14="http://schemas.microsoft.com/office/drawing/2010/main" spid="_x0000_s43011"/>
              </a:ext>
              <a:ext uri="{FF2B5EF4-FFF2-40B4-BE49-F238E27FC236}">
                <a16:creationId xmlns:a16="http://schemas.microsoft.com/office/drawing/2014/main" id="{00000000-0008-0000-0400-000003A80000}"/>
              </a:ext>
            </a:extLst>
          </xdr:cNvPr>
          <xdr:cNvSpPr/>
        </xdr:nvSpPr>
        <xdr:spPr bwMode="auto">
          <a:xfrm>
            <a:off x="4479758" y="4496251"/>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xmlns:a14="http://schemas.microsoft.com/office/drawing/2010/main"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xmlns:a14="http://schemas.microsoft.com/office/drawing/2010/main" spid="_x0000_s43013"/>
              </a:ext>
              <a:ext uri="{FF2B5EF4-FFF2-40B4-BE49-F238E27FC236}">
                <a16:creationId xmlns:a16="http://schemas.microsoft.com/office/drawing/2014/main" id="{00000000-0008-0000-0400-000005A800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23"/>
          <a:chExt cx="308371" cy="762858"/>
        </a:xfrm>
      </xdr:grpSpPr>
      <xdr:sp macro="" textlink="">
        <xdr:nvSpPr>
          <xdr:cNvPr id="43014" name="Option Button 6" hidden="1">
            <a:extLst>
              <a:ext uri="{63B3BB69-23CF-44E3-9099-C40C66FF867C}">
                <a14:compatExt xmlns:a14="http://schemas.microsoft.com/office/drawing/2010/main" spid="_x0000_s43014"/>
              </a:ext>
              <a:ext uri="{FF2B5EF4-FFF2-40B4-BE49-F238E27FC236}">
                <a16:creationId xmlns:a16="http://schemas.microsoft.com/office/drawing/2014/main" id="{00000000-0008-0000-0400-000006A80000}"/>
              </a:ext>
            </a:extLst>
          </xdr:cNvPr>
          <xdr:cNvSpPr/>
        </xdr:nvSpPr>
        <xdr:spPr bwMode="auto">
          <a:xfrm>
            <a:off x="4549825" y="5456623"/>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xmlns:a14="http://schemas.microsoft.com/office/drawing/2010/main"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xmlns:a14="http://schemas.microsoft.com/office/drawing/2010/main" spid="_x0000_s43016"/>
              </a:ext>
              <a:ext uri="{FF2B5EF4-FFF2-40B4-BE49-F238E27FC236}">
                <a16:creationId xmlns:a16="http://schemas.microsoft.com/office/drawing/2014/main" id="{00000000-0008-0000-0400-000008A80000}"/>
              </a:ext>
            </a:extLst>
          </xdr:cNvPr>
          <xdr:cNvSpPr/>
        </xdr:nvSpPr>
        <xdr:spPr bwMode="auto">
          <a:xfrm>
            <a:off x="4549825" y="600040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xmlns:a14="http://schemas.microsoft.com/office/drawing/2010/main"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xmlns:a14="http://schemas.microsoft.com/office/drawing/2010/main"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15"/>
          <a:chExt cx="301792" cy="494787"/>
        </a:xfrm>
      </xdr:grpSpPr>
      <xdr:sp macro="" textlink="">
        <xdr:nvSpPr>
          <xdr:cNvPr id="43019" name="Option Button 11" hidden="1">
            <a:extLst>
              <a:ext uri="{63B3BB69-23CF-44E3-9099-C40C66FF867C}">
                <a14:compatExt xmlns:a14="http://schemas.microsoft.com/office/drawing/2010/main" spid="_x0000_s43019"/>
              </a:ext>
              <a:ext uri="{FF2B5EF4-FFF2-40B4-BE49-F238E27FC236}">
                <a16:creationId xmlns:a16="http://schemas.microsoft.com/office/drawing/2014/main" id="{00000000-0008-0000-0400-00000BA80000}"/>
              </a:ext>
            </a:extLst>
          </xdr:cNvPr>
          <xdr:cNvSpPr/>
        </xdr:nvSpPr>
        <xdr:spPr bwMode="auto">
          <a:xfrm>
            <a:off x="5763126" y="893191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xmlns:a14="http://schemas.microsoft.com/office/drawing/2010/main" spid="_x0000_s43020"/>
              </a:ext>
              <a:ext uri="{FF2B5EF4-FFF2-40B4-BE49-F238E27FC236}">
                <a16:creationId xmlns:a16="http://schemas.microsoft.com/office/drawing/2014/main" id="{00000000-0008-0000-0400-00000CA800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xmlns:a14="http://schemas.microsoft.com/office/drawing/2010/main"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xmlns:a14="http://schemas.microsoft.com/office/drawing/2010/main"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xmlns:a14="http://schemas.microsoft.com/office/drawing/2010/main"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xmlns:a14="http://schemas.microsoft.com/office/drawing/2010/main"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xmlns:a14="http://schemas.microsoft.com/office/drawing/2010/main"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xmlns:a14="http://schemas.microsoft.com/office/drawing/2010/main"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xmlns:a14="http://schemas.microsoft.com/office/drawing/2010/main"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xmlns:a14="http://schemas.microsoft.com/office/drawing/2010/main"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xmlns:a14="http://schemas.microsoft.com/office/drawing/2010/main"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xmlns:a14="http://schemas.microsoft.com/office/drawing/2010/main"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xmlns:a14="http://schemas.microsoft.com/office/drawing/2010/main"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xmlns:a14="http://schemas.microsoft.com/office/drawing/2010/main"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xmlns:a14="http://schemas.microsoft.com/office/drawing/2010/main"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xmlns:a14="http://schemas.microsoft.com/office/drawing/2010/main"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xmlns:a14="http://schemas.microsoft.com/office/drawing/2010/main"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xmlns:a14="http://schemas.microsoft.com/office/drawing/2010/main"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xmlns:a14="http://schemas.microsoft.com/office/drawing/2010/main"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86" y="8168737"/>
          <a:chExt cx="217616" cy="792441"/>
        </a:xfrm>
      </xdr:grpSpPr>
      <xdr:sp macro="" textlink="">
        <xdr:nvSpPr>
          <xdr:cNvPr id="43038" name="Option Button 30" hidden="1">
            <a:extLst>
              <a:ext uri="{63B3BB69-23CF-44E3-9099-C40C66FF867C}">
                <a14:compatExt xmlns:a14="http://schemas.microsoft.com/office/drawing/2010/main" spid="_x0000_s43038"/>
              </a:ext>
              <a:ext uri="{FF2B5EF4-FFF2-40B4-BE49-F238E27FC236}">
                <a16:creationId xmlns:a16="http://schemas.microsoft.com/office/drawing/2014/main" id="{00000000-0008-0000-0400-00001EA80000}"/>
              </a:ext>
            </a:extLst>
          </xdr:cNvPr>
          <xdr:cNvSpPr/>
        </xdr:nvSpPr>
        <xdr:spPr bwMode="auto">
          <a:xfrm>
            <a:off x="5768129" y="8168737"/>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xmlns:a14="http://schemas.microsoft.com/office/drawing/2010/main" spid="_x0000_s43039"/>
              </a:ext>
              <a:ext uri="{FF2B5EF4-FFF2-40B4-BE49-F238E27FC236}">
                <a16:creationId xmlns:a16="http://schemas.microsoft.com/office/drawing/2014/main" id="{00000000-0008-0000-0400-00001FA80000}"/>
              </a:ext>
            </a:extLst>
          </xdr:cNvPr>
          <xdr:cNvSpPr/>
        </xdr:nvSpPr>
        <xdr:spPr bwMode="auto">
          <a:xfrm>
            <a:off x="5767586" y="8723052"/>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xmlns:a14="http://schemas.microsoft.com/office/drawing/2010/main"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xmlns:a14="http://schemas.microsoft.com/office/drawing/2010/main"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xmlns:a14="http://schemas.microsoft.com/office/drawing/2010/main"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xmlns:a14="http://schemas.microsoft.com/office/drawing/2010/main"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xmlns:a14="http://schemas.microsoft.com/office/drawing/2010/main"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xmlns:a14="http://schemas.microsoft.com/office/drawing/2010/main"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xmlns:a14="http://schemas.microsoft.com/office/drawing/2010/main"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91" y="8166027"/>
          <a:chExt cx="208649" cy="749790"/>
        </a:xfrm>
      </xdr:grpSpPr>
      <xdr:sp macro="" textlink="">
        <xdr:nvSpPr>
          <xdr:cNvPr id="43047" name="Option Button 39" hidden="1">
            <a:extLst>
              <a:ext uri="{63B3BB69-23CF-44E3-9099-C40C66FF867C}">
                <a14:compatExt xmlns:a14="http://schemas.microsoft.com/office/drawing/2010/main" spid="_x0000_s43047"/>
              </a:ext>
              <a:ext uri="{FF2B5EF4-FFF2-40B4-BE49-F238E27FC236}">
                <a16:creationId xmlns:a16="http://schemas.microsoft.com/office/drawing/2014/main" id="{00000000-0008-0000-0400-000027A80000}"/>
              </a:ext>
            </a:extLst>
          </xdr:cNvPr>
          <xdr:cNvSpPr/>
        </xdr:nvSpPr>
        <xdr:spPr bwMode="auto">
          <a:xfrm>
            <a:off x="4540531" y="8166027"/>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xmlns:a14="http://schemas.microsoft.com/office/drawing/2010/main" spid="_x0000_s43048"/>
              </a:ext>
              <a:ext uri="{FF2B5EF4-FFF2-40B4-BE49-F238E27FC236}">
                <a16:creationId xmlns:a16="http://schemas.microsoft.com/office/drawing/2014/main" id="{00000000-0008-0000-0400-000028A80000}"/>
              </a:ext>
            </a:extLst>
          </xdr:cNvPr>
          <xdr:cNvSpPr/>
        </xdr:nvSpPr>
        <xdr:spPr bwMode="auto">
          <a:xfrm>
            <a:off x="4538991" y="8640702"/>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xmlns:a14="http://schemas.microsoft.com/office/drawing/2010/main"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6"/>
          <a:chExt cx="301595" cy="707491"/>
        </a:xfrm>
      </xdr:grpSpPr>
      <xdr:sp macro="" textlink="">
        <xdr:nvSpPr>
          <xdr:cNvPr id="43050" name="Option Button 42" hidden="1">
            <a:extLst>
              <a:ext uri="{63B3BB69-23CF-44E3-9099-C40C66FF867C}">
                <a14:compatExt xmlns:a14="http://schemas.microsoft.com/office/drawing/2010/main" spid="_x0000_s43050"/>
              </a:ext>
              <a:ext uri="{FF2B5EF4-FFF2-40B4-BE49-F238E27FC236}">
                <a16:creationId xmlns:a16="http://schemas.microsoft.com/office/drawing/2014/main" id="{00000000-0008-0000-0400-00002AA80000}"/>
              </a:ext>
            </a:extLst>
          </xdr:cNvPr>
          <xdr:cNvSpPr/>
        </xdr:nvSpPr>
        <xdr:spPr bwMode="auto">
          <a:xfrm>
            <a:off x="5809589" y="72906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xmlns:a14="http://schemas.microsoft.com/office/drawing/2010/main" spid="_x0000_s43051"/>
              </a:ext>
              <a:ext uri="{FF2B5EF4-FFF2-40B4-BE49-F238E27FC236}">
                <a16:creationId xmlns:a16="http://schemas.microsoft.com/office/drawing/2014/main" id="{00000000-0008-0000-0400-00002BA80000}"/>
              </a:ext>
            </a:extLst>
          </xdr:cNvPr>
          <xdr:cNvSpPr/>
        </xdr:nvSpPr>
        <xdr:spPr bwMode="auto">
          <a:xfrm>
            <a:off x="5809590" y="775253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xmlns:a14="http://schemas.microsoft.com/office/drawing/2010/main"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xmlns:a14="http://schemas.microsoft.com/office/drawing/2010/main"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xmlns:a14="http://schemas.microsoft.com/office/drawing/2010/main"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xmlns:a14="http://schemas.microsoft.com/office/drawing/2010/main"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xmlns:a14="http://schemas.microsoft.com/office/drawing/2010/main"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xmlns:a14="http://schemas.microsoft.com/office/drawing/2010/main"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60" name="Option Button 1" hidden="1">
              <a:extLst>
                <a:ext uri="{63B3BB69-23CF-44E3-9099-C40C66FF867C}">
                  <a14:compatExt spid="_x0000_s43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61" name="Option Button 2" hidden="1">
              <a:extLst>
                <a:ext uri="{63B3BB69-23CF-44E3-9099-C40C66FF867C}">
                  <a14:compatExt spid="_x0000_s43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62" name="Option Button 3" hidden="1">
              <a:extLst>
                <a:ext uri="{63B3BB69-23CF-44E3-9099-C40C66FF867C}">
                  <a14:compatExt spid="_x0000_s43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63" name="Option Button 4" hidden="1">
              <a:extLst>
                <a:ext uri="{63B3BB69-23CF-44E3-9099-C40C66FF867C}">
                  <a14:compatExt spid="_x0000_s43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43008" name="Option Button 5" hidden="1">
              <a:extLst>
                <a:ext uri="{63B3BB69-23CF-44E3-9099-C40C66FF867C}">
                  <a14:compatExt spid="_x0000_s43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43058" name="Option Button 6" hidden="1">
              <a:extLst>
                <a:ext uri="{63B3BB69-23CF-44E3-9099-C40C66FF867C}">
                  <a14:compatExt spid="_x0000_s43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43059" name="Option Button 7" hidden="1">
              <a:extLst>
                <a:ext uri="{63B3BB69-23CF-44E3-9099-C40C66FF867C}">
                  <a14:compatExt spid="_x0000_s43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43060" name="Option Button 8" hidden="1">
              <a:extLst>
                <a:ext uri="{63B3BB69-23CF-44E3-9099-C40C66FF867C}">
                  <a14:compatExt spid="_x0000_s43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61" name="Option Button 9" hidden="1">
              <a:extLst>
                <a:ext uri="{63B3BB69-23CF-44E3-9099-C40C66FF867C}">
                  <a14:compatExt spid="_x0000_s43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62" name="Option Button 10" hidden="1">
              <a:extLst>
                <a:ext uri="{63B3BB69-23CF-44E3-9099-C40C66FF867C}">
                  <a14:compatExt spid="_x0000_s43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43063" name="Option Button 11" hidden="1">
              <a:extLst>
                <a:ext uri="{63B3BB69-23CF-44E3-9099-C40C66FF867C}">
                  <a14:compatExt spid="_x0000_s43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43064" name="Option Button 12" hidden="1">
              <a:extLst>
                <a:ext uri="{63B3BB69-23CF-44E3-9099-C40C66FF867C}">
                  <a14:compatExt spid="_x0000_s43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65" name="Group Box 13" hidden="1">
              <a:extLst>
                <a:ext uri="{63B3BB69-23CF-44E3-9099-C40C66FF867C}">
                  <a14:compatExt spid="_x0000_s430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66" name="Group Box 14" hidden="1">
              <a:extLst>
                <a:ext uri="{63B3BB69-23CF-44E3-9099-C40C66FF867C}">
                  <a14:compatExt spid="_x0000_s430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67" name="Group Box 15" hidden="1">
              <a:extLst>
                <a:ext uri="{63B3BB69-23CF-44E3-9099-C40C66FF867C}">
                  <a14:compatExt spid="_x0000_s430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68" name="Group Box 16" hidden="1">
              <a:extLst>
                <a:ext uri="{63B3BB69-23CF-44E3-9099-C40C66FF867C}">
                  <a14:compatExt spid="_x0000_s430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43069" name="Option Button 17" hidden="1">
              <a:extLst>
                <a:ext uri="{63B3BB69-23CF-44E3-9099-C40C66FF867C}">
                  <a14:compatExt spid="_x0000_s43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43070" name="Option Button 18" hidden="1">
              <a:extLst>
                <a:ext uri="{63B3BB69-23CF-44E3-9099-C40C66FF867C}">
                  <a14:compatExt spid="_x0000_s43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43071" name="Option Button 19" hidden="1">
              <a:extLst>
                <a:ext uri="{63B3BB69-23CF-44E3-9099-C40C66FF867C}">
                  <a14:compatExt spid="_x0000_s43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72" name="Group Box 20" hidden="1">
              <a:extLst>
                <a:ext uri="{63B3BB69-23CF-44E3-9099-C40C66FF867C}">
                  <a14:compatExt spid="_x0000_s430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73" name="Group Box 21" hidden="1">
              <a:extLst>
                <a:ext uri="{63B3BB69-23CF-44E3-9099-C40C66FF867C}">
                  <a14:compatExt spid="_x0000_s43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74" name="Group Box 22" hidden="1">
              <a:extLst>
                <a:ext uri="{63B3BB69-23CF-44E3-9099-C40C66FF867C}">
                  <a14:compatExt spid="_x0000_s43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75" name="Group Box 23" hidden="1">
              <a:extLst>
                <a:ext uri="{63B3BB69-23CF-44E3-9099-C40C66FF867C}">
                  <a14:compatExt spid="_x0000_s43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76" name="Group Box 24" hidden="1">
              <a:extLst>
                <a:ext uri="{63B3BB69-23CF-44E3-9099-C40C66FF867C}">
                  <a14:compatExt spid="_x0000_s43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77" name="Group Box 25" hidden="1">
              <a:extLst>
                <a:ext uri="{63B3BB69-23CF-44E3-9099-C40C66FF867C}">
                  <a14:compatExt spid="_x0000_s430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78" name="Group Box 26" hidden="1">
              <a:extLst>
                <a:ext uri="{63B3BB69-23CF-44E3-9099-C40C66FF867C}">
                  <a14:compatExt spid="_x0000_s430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79" name="Group Box 27" hidden="1">
              <a:extLst>
                <a:ext uri="{63B3BB69-23CF-44E3-9099-C40C66FF867C}">
                  <a14:compatExt spid="_x0000_s430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80" name="Group Box 28" hidden="1">
              <a:extLst>
                <a:ext uri="{63B3BB69-23CF-44E3-9099-C40C66FF867C}">
                  <a14:compatExt spid="_x0000_s43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81" name="Group Box 29" hidden="1">
              <a:extLst>
                <a:ext uri="{63B3BB69-23CF-44E3-9099-C40C66FF867C}">
                  <a14:compatExt spid="_x0000_s430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43082" name="Option Button 30" hidden="1">
              <a:extLst>
                <a:ext uri="{63B3BB69-23CF-44E3-9099-C40C66FF867C}">
                  <a14:compatExt spid="_x0000_s43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43083" name="Option Button 31" hidden="1">
              <a:extLst>
                <a:ext uri="{63B3BB69-23CF-44E3-9099-C40C66FF867C}">
                  <a14:compatExt spid="_x0000_s43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43084" name="Option Button 32" hidden="1">
              <a:extLst>
                <a:ext uri="{63B3BB69-23CF-44E3-9099-C40C66FF867C}">
                  <a14:compatExt spid="_x0000_s43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43085" name="Option Button 33" hidden="1">
              <a:extLst>
                <a:ext uri="{63B3BB69-23CF-44E3-9099-C40C66FF867C}">
                  <a14:compatExt spid="_x0000_s43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43086" name="Option Button 34" hidden="1">
              <a:extLst>
                <a:ext uri="{63B3BB69-23CF-44E3-9099-C40C66FF867C}">
                  <a14:compatExt spid="_x0000_s43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43087" name="Option Button 35" hidden="1">
              <a:extLst>
                <a:ext uri="{63B3BB69-23CF-44E3-9099-C40C66FF867C}">
                  <a14:compatExt spid="_x0000_s43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43088" name="Option Button 36" hidden="1">
              <a:extLst>
                <a:ext uri="{63B3BB69-23CF-44E3-9099-C40C66FF867C}">
                  <a14:compatExt spid="_x0000_s43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43089" name="Option Button 37" hidden="1">
              <a:extLst>
                <a:ext uri="{63B3BB69-23CF-44E3-9099-C40C66FF867C}">
                  <a14:compatExt spid="_x0000_s43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43090" name="Option Button 38" hidden="1">
              <a:extLst>
                <a:ext uri="{63B3BB69-23CF-44E3-9099-C40C66FF867C}">
                  <a14:compatExt spid="_x0000_s43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43091" name="Option Button 39" hidden="1">
              <a:extLst>
                <a:ext uri="{63B3BB69-23CF-44E3-9099-C40C66FF867C}">
                  <a14:compatExt spid="_x0000_s43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43092" name="Option Button 40" hidden="1">
              <a:extLst>
                <a:ext uri="{63B3BB69-23CF-44E3-9099-C40C66FF867C}">
                  <a14:compatExt spid="_x0000_s43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93" name="Group Box 41" hidden="1">
              <a:extLst>
                <a:ext uri="{63B3BB69-23CF-44E3-9099-C40C66FF867C}">
                  <a14:compatExt spid="_x0000_s43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43094" name="Option Button 42" hidden="1">
              <a:extLst>
                <a:ext uri="{63B3BB69-23CF-44E3-9099-C40C66FF867C}">
                  <a14:compatExt spid="_x0000_s43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43095" name="Option Button 43" hidden="1">
              <a:extLst>
                <a:ext uri="{63B3BB69-23CF-44E3-9099-C40C66FF867C}">
                  <a14:compatExt spid="_x0000_s43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43096" name="Option Button 44" hidden="1">
              <a:extLst>
                <a:ext uri="{63B3BB69-23CF-44E3-9099-C40C66FF867C}">
                  <a14:compatExt spid="_x0000_s43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43097" name="Option Button 45" hidden="1">
              <a:extLst>
                <a:ext uri="{63B3BB69-23CF-44E3-9099-C40C66FF867C}">
                  <a14:compatExt spid="_x0000_s43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43098" name="Option Button 46" hidden="1">
              <a:extLst>
                <a:ext uri="{63B3BB69-23CF-44E3-9099-C40C66FF867C}">
                  <a14:compatExt spid="_x0000_s43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43099" name="Option Button 47" hidden="1">
              <a:extLst>
                <a:ext uri="{63B3BB69-23CF-44E3-9099-C40C66FF867C}">
                  <a14:compatExt spid="_x0000_s43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43100" name="Option Button 48" hidden="1">
              <a:extLst>
                <a:ext uri="{63B3BB69-23CF-44E3-9099-C40C66FF867C}">
                  <a14:compatExt spid="_x0000_s43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43101" name="Option Button 49" hidden="1">
              <a:extLst>
                <a:ext uri="{63B3BB69-23CF-44E3-9099-C40C66FF867C}">
                  <a14:compatExt spid="_x0000_s43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xmlns:a14="http://schemas.microsoft.com/office/drawing/2010/main"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xmlns:a14="http://schemas.microsoft.com/office/drawing/2010/main"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0"/>
          <a:chExt cx="301792" cy="780087"/>
        </a:xfrm>
      </xdr:grpSpPr>
      <xdr:sp macro="" textlink="">
        <xdr:nvSpPr>
          <xdr:cNvPr id="54275" name="Option Button 3" hidden="1">
            <a:extLst>
              <a:ext uri="{63B3BB69-23CF-44E3-9099-C40C66FF867C}">
                <a14:compatExt xmlns:a14="http://schemas.microsoft.com/office/drawing/2010/main"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xmlns:a14="http://schemas.microsoft.com/office/drawing/2010/main"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xmlns:a14="http://schemas.microsoft.com/office/drawing/2010/main" spid="_x0000_s54277"/>
              </a:ext>
              <a:ext uri="{FF2B5EF4-FFF2-40B4-BE49-F238E27FC236}">
                <a16:creationId xmlns:a16="http://schemas.microsoft.com/office/drawing/2014/main" id="{00000000-0008-0000-0500-000005D40000}"/>
              </a:ext>
            </a:extLst>
          </xdr:cNvPr>
          <xdr:cNvSpPr/>
        </xdr:nvSpPr>
        <xdr:spPr bwMode="auto">
          <a:xfrm>
            <a:off x="4470327" y="5026731"/>
            <a:ext cx="301792" cy="249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0"/>
          <a:chExt cx="308373" cy="759871"/>
        </a:xfrm>
      </xdr:grpSpPr>
      <xdr:sp macro="" textlink="">
        <xdr:nvSpPr>
          <xdr:cNvPr id="54278" name="Option Button 6" hidden="1">
            <a:extLst>
              <a:ext uri="{63B3BB69-23CF-44E3-9099-C40C66FF867C}">
                <a14:compatExt xmlns:a14="http://schemas.microsoft.com/office/drawing/2010/main" spid="_x0000_s54278"/>
              </a:ext>
              <a:ext uri="{FF2B5EF4-FFF2-40B4-BE49-F238E27FC236}">
                <a16:creationId xmlns:a16="http://schemas.microsoft.com/office/drawing/2014/main" id="{00000000-0008-0000-0500-000006D40000}"/>
              </a:ext>
            </a:extLst>
          </xdr:cNvPr>
          <xdr:cNvSpPr/>
        </xdr:nvSpPr>
        <xdr:spPr bwMode="auto">
          <a:xfrm>
            <a:off x="4540192" y="5456620"/>
            <a:ext cx="308371" cy="239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xmlns:a14="http://schemas.microsoft.com/office/drawing/2010/main"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xmlns:a14="http://schemas.microsoft.com/office/drawing/2010/main" spid="_x0000_s54280"/>
              </a:ext>
              <a:ext uri="{FF2B5EF4-FFF2-40B4-BE49-F238E27FC236}">
                <a16:creationId xmlns:a16="http://schemas.microsoft.com/office/drawing/2014/main" id="{00000000-0008-0000-0500-000008D40000}"/>
              </a:ext>
            </a:extLst>
          </xdr:cNvPr>
          <xdr:cNvSpPr/>
        </xdr:nvSpPr>
        <xdr:spPr bwMode="auto">
          <a:xfrm>
            <a:off x="4540194" y="5997902"/>
            <a:ext cx="308371" cy="21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xmlns:a14="http://schemas.microsoft.com/office/drawing/2010/main"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xmlns:a14="http://schemas.microsoft.com/office/drawing/2010/main"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50"/>
          <a:chExt cx="301792" cy="494788"/>
        </a:xfrm>
      </xdr:grpSpPr>
      <xdr:sp macro="" textlink="">
        <xdr:nvSpPr>
          <xdr:cNvPr id="54283" name="Option Button 11" hidden="1">
            <a:extLst>
              <a:ext uri="{63B3BB69-23CF-44E3-9099-C40C66FF867C}">
                <a14:compatExt xmlns:a14="http://schemas.microsoft.com/office/drawing/2010/main" spid="_x0000_s54283"/>
              </a:ext>
              <a:ext uri="{FF2B5EF4-FFF2-40B4-BE49-F238E27FC236}">
                <a16:creationId xmlns:a16="http://schemas.microsoft.com/office/drawing/2014/main" id="{00000000-0008-0000-0500-00000BD40000}"/>
              </a:ext>
            </a:extLst>
          </xdr:cNvPr>
          <xdr:cNvSpPr/>
        </xdr:nvSpPr>
        <xdr:spPr bwMode="auto">
          <a:xfrm>
            <a:off x="5753695" y="8927950"/>
            <a:ext cx="301792" cy="2410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xmlns:a14="http://schemas.microsoft.com/office/drawing/2010/main" spid="_x0000_s54284"/>
              </a:ext>
              <a:ext uri="{FF2B5EF4-FFF2-40B4-BE49-F238E27FC236}">
                <a16:creationId xmlns:a16="http://schemas.microsoft.com/office/drawing/2014/main" id="{00000000-0008-0000-0500-00000CD40000}"/>
              </a:ext>
            </a:extLst>
          </xdr:cNvPr>
          <xdr:cNvSpPr/>
        </xdr:nvSpPr>
        <xdr:spPr bwMode="auto">
          <a:xfrm>
            <a:off x="5753695" y="9207074"/>
            <a:ext cx="301792" cy="2156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xmlns:a14="http://schemas.microsoft.com/office/drawing/2010/main"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xmlns:a14="http://schemas.microsoft.com/office/drawing/2010/main"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xmlns:a14="http://schemas.microsoft.com/office/drawing/2010/main"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xmlns:a14="http://schemas.microsoft.com/office/drawing/2010/main"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6"/>
          <a:chExt cx="308373" cy="779242"/>
        </a:xfrm>
      </xdr:grpSpPr>
      <xdr:sp macro="" textlink="">
        <xdr:nvSpPr>
          <xdr:cNvPr id="54289" name="Option Button 17" hidden="1">
            <a:extLst>
              <a:ext uri="{63B3BB69-23CF-44E3-9099-C40C66FF867C}">
                <a14:compatExt xmlns:a14="http://schemas.microsoft.com/office/drawing/2010/main" spid="_x0000_s54289"/>
              </a:ext>
              <a:ext uri="{FF2B5EF4-FFF2-40B4-BE49-F238E27FC236}">
                <a16:creationId xmlns:a16="http://schemas.microsoft.com/office/drawing/2014/main" id="{00000000-0008-0000-0500-000011D40000}"/>
              </a:ext>
            </a:extLst>
          </xdr:cNvPr>
          <xdr:cNvSpPr/>
        </xdr:nvSpPr>
        <xdr:spPr bwMode="auto">
          <a:xfrm>
            <a:off x="4540192" y="6438956"/>
            <a:ext cx="308371" cy="238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xmlns:a14="http://schemas.microsoft.com/office/drawing/2010/main"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xmlns:a14="http://schemas.microsoft.com/office/drawing/2010/main" spid="_x0000_s54291"/>
              </a:ext>
              <a:ext uri="{FF2B5EF4-FFF2-40B4-BE49-F238E27FC236}">
                <a16:creationId xmlns:a16="http://schemas.microsoft.com/office/drawing/2014/main" id="{00000000-0008-0000-0500-000013D40000}"/>
              </a:ext>
            </a:extLst>
          </xdr:cNvPr>
          <xdr:cNvSpPr/>
        </xdr:nvSpPr>
        <xdr:spPr bwMode="auto">
          <a:xfrm>
            <a:off x="4540194" y="7001734"/>
            <a:ext cx="308371" cy="2164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xmlns:a14="http://schemas.microsoft.com/office/drawing/2010/main"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xmlns:a14="http://schemas.microsoft.com/office/drawing/2010/main"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xmlns:a14="http://schemas.microsoft.com/office/drawing/2010/main"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xmlns:a14="http://schemas.microsoft.com/office/drawing/2010/main"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xmlns:a14="http://schemas.microsoft.com/office/drawing/2010/main"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xmlns:a14="http://schemas.microsoft.com/office/drawing/2010/main"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xmlns:a14="http://schemas.microsoft.com/office/drawing/2010/main"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xmlns:a14="http://schemas.microsoft.com/office/drawing/2010/main"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xmlns:a14="http://schemas.microsoft.com/office/drawing/2010/main"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xmlns:a14="http://schemas.microsoft.com/office/drawing/2010/main"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87" y="8167942"/>
          <a:chExt cx="225534" cy="793279"/>
        </a:xfrm>
      </xdr:grpSpPr>
      <xdr:sp macro="" textlink="">
        <xdr:nvSpPr>
          <xdr:cNvPr id="54302" name="Option Button 30" hidden="1">
            <a:extLst>
              <a:ext uri="{63B3BB69-23CF-44E3-9099-C40C66FF867C}">
                <a14:compatExt xmlns:a14="http://schemas.microsoft.com/office/drawing/2010/main" spid="_x0000_s54302"/>
              </a:ext>
              <a:ext uri="{FF2B5EF4-FFF2-40B4-BE49-F238E27FC236}">
                <a16:creationId xmlns:a16="http://schemas.microsoft.com/office/drawing/2014/main" id="{00000000-0008-0000-0500-00001ED40000}"/>
              </a:ext>
            </a:extLst>
          </xdr:cNvPr>
          <xdr:cNvSpPr/>
        </xdr:nvSpPr>
        <xdr:spPr bwMode="auto">
          <a:xfrm>
            <a:off x="5754632" y="8167942"/>
            <a:ext cx="225489"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xmlns:a14="http://schemas.microsoft.com/office/drawing/2010/main" spid="_x0000_s54303"/>
              </a:ext>
              <a:ext uri="{FF2B5EF4-FFF2-40B4-BE49-F238E27FC236}">
                <a16:creationId xmlns:a16="http://schemas.microsoft.com/office/drawing/2014/main" id="{00000000-0008-0000-0500-00001FD40000}"/>
              </a:ext>
            </a:extLst>
          </xdr:cNvPr>
          <xdr:cNvSpPr/>
        </xdr:nvSpPr>
        <xdr:spPr bwMode="auto">
          <a:xfrm>
            <a:off x="5754587" y="8722150"/>
            <a:ext cx="216096"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xmlns:a14="http://schemas.microsoft.com/office/drawing/2010/main"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xmlns:a14="http://schemas.microsoft.com/office/drawing/2010/main"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xmlns:a14="http://schemas.microsoft.com/office/drawing/2010/main"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xmlns:a14="http://schemas.microsoft.com/office/drawing/2010/main"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xmlns:a14="http://schemas.microsoft.com/office/drawing/2010/main"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xmlns:a14="http://schemas.microsoft.com/office/drawing/2010/main"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xmlns:a14="http://schemas.microsoft.com/office/drawing/2010/main"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64" y="8163165"/>
          <a:chExt cx="208417" cy="747997"/>
        </a:xfrm>
      </xdr:grpSpPr>
      <xdr:sp macro="" textlink="">
        <xdr:nvSpPr>
          <xdr:cNvPr id="54311" name="Option Button 39" hidden="1">
            <a:extLst>
              <a:ext uri="{63B3BB69-23CF-44E3-9099-C40C66FF867C}">
                <a14:compatExt xmlns:a14="http://schemas.microsoft.com/office/drawing/2010/main" spid="_x0000_s54311"/>
              </a:ext>
              <a:ext uri="{FF2B5EF4-FFF2-40B4-BE49-F238E27FC236}">
                <a16:creationId xmlns:a16="http://schemas.microsoft.com/office/drawing/2014/main" id="{00000000-0008-0000-0500-000027D40000}"/>
              </a:ext>
            </a:extLst>
          </xdr:cNvPr>
          <xdr:cNvSpPr/>
        </xdr:nvSpPr>
        <xdr:spPr bwMode="auto">
          <a:xfrm>
            <a:off x="4529964" y="8163165"/>
            <a:ext cx="208417" cy="2397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xmlns:a14="http://schemas.microsoft.com/office/drawing/2010/main" spid="_x0000_s54312"/>
              </a:ext>
              <a:ext uri="{FF2B5EF4-FFF2-40B4-BE49-F238E27FC236}">
                <a16:creationId xmlns:a16="http://schemas.microsoft.com/office/drawing/2014/main" id="{00000000-0008-0000-0500-000028D40000}"/>
              </a:ext>
            </a:extLst>
          </xdr:cNvPr>
          <xdr:cNvSpPr/>
        </xdr:nvSpPr>
        <xdr:spPr bwMode="auto">
          <a:xfrm>
            <a:off x="4529964" y="8642644"/>
            <a:ext cx="188568" cy="268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xmlns:a14="http://schemas.microsoft.com/office/drawing/2010/main"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7" y="7286486"/>
          <a:chExt cx="301599" cy="710874"/>
        </a:xfrm>
      </xdr:grpSpPr>
      <xdr:sp macro="" textlink="">
        <xdr:nvSpPr>
          <xdr:cNvPr id="54314" name="Option Button 42" hidden="1">
            <a:extLst>
              <a:ext uri="{63B3BB69-23CF-44E3-9099-C40C66FF867C}">
                <a14:compatExt xmlns:a14="http://schemas.microsoft.com/office/drawing/2010/main" spid="_x0000_s54314"/>
              </a:ext>
              <a:ext uri="{FF2B5EF4-FFF2-40B4-BE49-F238E27FC236}">
                <a16:creationId xmlns:a16="http://schemas.microsoft.com/office/drawing/2014/main" id="{00000000-0008-0000-0500-00002AD40000}"/>
              </a:ext>
            </a:extLst>
          </xdr:cNvPr>
          <xdr:cNvSpPr/>
        </xdr:nvSpPr>
        <xdr:spPr bwMode="auto">
          <a:xfrm>
            <a:off x="5801277" y="7286486"/>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xmlns:a14="http://schemas.microsoft.com/office/drawing/2010/main" spid="_x0000_s54315"/>
              </a:ext>
              <a:ext uri="{FF2B5EF4-FFF2-40B4-BE49-F238E27FC236}">
                <a16:creationId xmlns:a16="http://schemas.microsoft.com/office/drawing/2014/main" id="{00000000-0008-0000-0500-00002BD40000}"/>
              </a:ext>
            </a:extLst>
          </xdr:cNvPr>
          <xdr:cNvSpPr/>
        </xdr:nvSpPr>
        <xdr:spPr bwMode="auto">
          <a:xfrm>
            <a:off x="5801283" y="7750925"/>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xmlns:a14="http://schemas.microsoft.com/office/drawing/2010/main"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xmlns:a14="http://schemas.microsoft.com/office/drawing/2010/main"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xmlns:a14="http://schemas.microsoft.com/office/drawing/2010/main"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xmlns:a14="http://schemas.microsoft.com/office/drawing/2010/main"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xmlns:a14="http://schemas.microsoft.com/office/drawing/2010/main"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xmlns:a14="http://schemas.microsoft.com/office/drawing/2010/main"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133350</xdr:colOff>
          <xdr:row>20</xdr:row>
          <xdr:rowOff>19050</xdr:rowOff>
        </xdr:from>
        <xdr:to>
          <xdr:col>29</xdr:col>
          <xdr:colOff>114300</xdr:colOff>
          <xdr:row>21</xdr:row>
          <xdr:rowOff>9525</xdr:rowOff>
        </xdr:to>
        <xdr:sp macro="" textlink="">
          <xdr:nvSpPr>
            <xdr:cNvPr id="60" name="Option Button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21</xdr:row>
          <xdr:rowOff>9525</xdr:rowOff>
        </xdr:from>
        <xdr:to>
          <xdr:col>29</xdr:col>
          <xdr:colOff>114300</xdr:colOff>
          <xdr:row>22</xdr:row>
          <xdr:rowOff>0</xdr:rowOff>
        </xdr:to>
        <xdr:sp macro="" textlink="">
          <xdr:nvSpPr>
            <xdr:cNvPr id="61" name="Option Button 2" hidden="1">
              <a:extLst>
                <a:ext uri="{63B3BB69-23CF-44E3-9099-C40C66FF867C}">
                  <a14:compatExt spid="_x0000_s5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23</xdr:row>
          <xdr:rowOff>9525</xdr:rowOff>
        </xdr:from>
        <xdr:to>
          <xdr:col>29</xdr:col>
          <xdr:colOff>104775</xdr:colOff>
          <xdr:row>24</xdr:row>
          <xdr:rowOff>0</xdr:rowOff>
        </xdr:to>
        <xdr:sp macro="" textlink="">
          <xdr:nvSpPr>
            <xdr:cNvPr id="62" name="Option Button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24</xdr:row>
          <xdr:rowOff>28575</xdr:rowOff>
        </xdr:from>
        <xdr:to>
          <xdr:col>29</xdr:col>
          <xdr:colOff>104775</xdr:colOff>
          <xdr:row>24</xdr:row>
          <xdr:rowOff>247650</xdr:rowOff>
        </xdr:to>
        <xdr:sp macro="" textlink="">
          <xdr:nvSpPr>
            <xdr:cNvPr id="63" name="Option Button 4" hidden="1">
              <a:extLst>
                <a:ext uri="{63B3BB69-23CF-44E3-9099-C40C66FF867C}">
                  <a14:compatExt spid="_x0000_s5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25</xdr:row>
          <xdr:rowOff>0</xdr:rowOff>
        </xdr:from>
        <xdr:to>
          <xdr:col>29</xdr:col>
          <xdr:colOff>104775</xdr:colOff>
          <xdr:row>26</xdr:row>
          <xdr:rowOff>0</xdr:rowOff>
        </xdr:to>
        <xdr:sp macro="" textlink="">
          <xdr:nvSpPr>
            <xdr:cNvPr id="54272" name="Option Button 5" hidden="1">
              <a:extLst>
                <a:ext uri="{63B3BB69-23CF-44E3-9099-C40C66FF867C}">
                  <a14:compatExt spid="_x0000_s5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27</xdr:row>
          <xdr:rowOff>9525</xdr:rowOff>
        </xdr:from>
        <xdr:to>
          <xdr:col>29</xdr:col>
          <xdr:colOff>104775</xdr:colOff>
          <xdr:row>28</xdr:row>
          <xdr:rowOff>0</xdr:rowOff>
        </xdr:to>
        <xdr:sp macro="" textlink="">
          <xdr:nvSpPr>
            <xdr:cNvPr id="54322" name="Option Button 6" hidden="1">
              <a:extLst>
                <a:ext uri="{63B3BB69-23CF-44E3-9099-C40C66FF867C}">
                  <a14:compatExt spid="_x0000_s5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28</xdr:row>
          <xdr:rowOff>28575</xdr:rowOff>
        </xdr:from>
        <xdr:to>
          <xdr:col>29</xdr:col>
          <xdr:colOff>104775</xdr:colOff>
          <xdr:row>28</xdr:row>
          <xdr:rowOff>238125</xdr:rowOff>
        </xdr:to>
        <xdr:sp macro="" textlink="">
          <xdr:nvSpPr>
            <xdr:cNvPr id="54323" name="Option Button 7" hidden="1">
              <a:extLst>
                <a:ext uri="{63B3BB69-23CF-44E3-9099-C40C66FF867C}">
                  <a14:compatExt spid="_x0000_s5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29</xdr:row>
          <xdr:rowOff>9525</xdr:rowOff>
        </xdr:from>
        <xdr:to>
          <xdr:col>29</xdr:col>
          <xdr:colOff>104775</xdr:colOff>
          <xdr:row>29</xdr:row>
          <xdr:rowOff>209550</xdr:rowOff>
        </xdr:to>
        <xdr:sp macro="" textlink="">
          <xdr:nvSpPr>
            <xdr:cNvPr id="54324" name="Option Button 8" hidden="1">
              <a:extLst>
                <a:ext uri="{63B3BB69-23CF-44E3-9099-C40C66FF867C}">
                  <a14:compatExt spid="_x0000_s5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325" name="Option Button 9" hidden="1">
              <a:extLst>
                <a:ext uri="{63B3BB69-23CF-44E3-9099-C40C66FF867C}">
                  <a14:compatExt spid="_x0000_s5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326" name="Option Button 10" hidden="1">
              <a:extLst>
                <a:ext uri="{63B3BB69-23CF-44E3-9099-C40C66FF867C}">
                  <a14:compatExt spid="_x0000_s5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43</xdr:row>
          <xdr:rowOff>19050</xdr:rowOff>
        </xdr:from>
        <xdr:to>
          <xdr:col>37</xdr:col>
          <xdr:colOff>104775</xdr:colOff>
          <xdr:row>43</xdr:row>
          <xdr:rowOff>200025</xdr:rowOff>
        </xdr:to>
        <xdr:sp macro="" textlink="">
          <xdr:nvSpPr>
            <xdr:cNvPr id="54327" name="Option Button 11" hidden="1">
              <a:extLst>
                <a:ext uri="{63B3BB69-23CF-44E3-9099-C40C66FF867C}">
                  <a14:compatExt spid="_x0000_s5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44</xdr:row>
          <xdr:rowOff>19050</xdr:rowOff>
        </xdr:from>
        <xdr:to>
          <xdr:col>37</xdr:col>
          <xdr:colOff>104775</xdr:colOff>
          <xdr:row>44</xdr:row>
          <xdr:rowOff>180975</xdr:rowOff>
        </xdr:to>
        <xdr:sp macro="" textlink="">
          <xdr:nvSpPr>
            <xdr:cNvPr id="54328" name="Option Button 12" hidden="1">
              <a:extLst>
                <a:ext uri="{63B3BB69-23CF-44E3-9099-C40C66FF867C}">
                  <a14:compatExt spid="_x0000_s5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329" name="Group Box 13" hidden="1">
              <a:extLst>
                <a:ext uri="{63B3BB69-23CF-44E3-9099-C40C66FF867C}">
                  <a14:compatExt spid="_x0000_s542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330" name="Group Box 14" hidden="1">
              <a:extLst>
                <a:ext uri="{63B3BB69-23CF-44E3-9099-C40C66FF867C}">
                  <a14:compatExt spid="_x0000_s542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331" name="Group Box 15" hidden="1">
              <a:extLst>
                <a:ext uri="{63B3BB69-23CF-44E3-9099-C40C66FF867C}">
                  <a14:compatExt spid="_x0000_s542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332" name="Group Box 16" hidden="1">
              <a:extLst>
                <a:ext uri="{63B3BB69-23CF-44E3-9099-C40C66FF867C}">
                  <a14:compatExt spid="_x0000_s542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31</xdr:row>
          <xdr:rowOff>9525</xdr:rowOff>
        </xdr:from>
        <xdr:to>
          <xdr:col>29</xdr:col>
          <xdr:colOff>104775</xdr:colOff>
          <xdr:row>32</xdr:row>
          <xdr:rowOff>28575</xdr:rowOff>
        </xdr:to>
        <xdr:sp macro="" textlink="">
          <xdr:nvSpPr>
            <xdr:cNvPr id="54333" name="Option Button 17" hidden="1">
              <a:extLst>
                <a:ext uri="{63B3BB69-23CF-44E3-9099-C40C66FF867C}">
                  <a14:compatExt spid="_x0000_s5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32</xdr:row>
          <xdr:rowOff>57150</xdr:rowOff>
        </xdr:from>
        <xdr:to>
          <xdr:col>29</xdr:col>
          <xdr:colOff>104775</xdr:colOff>
          <xdr:row>32</xdr:row>
          <xdr:rowOff>257175</xdr:rowOff>
        </xdr:to>
        <xdr:sp macro="" textlink="">
          <xdr:nvSpPr>
            <xdr:cNvPr id="54334" name="Option Button 18" hidden="1">
              <a:extLst>
                <a:ext uri="{63B3BB69-23CF-44E3-9099-C40C66FF867C}">
                  <a14:compatExt spid="_x0000_s5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33</xdr:row>
          <xdr:rowOff>47625</xdr:rowOff>
        </xdr:from>
        <xdr:to>
          <xdr:col>29</xdr:col>
          <xdr:colOff>104775</xdr:colOff>
          <xdr:row>34</xdr:row>
          <xdr:rowOff>0</xdr:rowOff>
        </xdr:to>
        <xdr:sp macro="" textlink="">
          <xdr:nvSpPr>
            <xdr:cNvPr id="54335" name="Option Button 19" hidden="1">
              <a:extLst>
                <a:ext uri="{63B3BB69-23CF-44E3-9099-C40C66FF867C}">
                  <a14:compatExt spid="_x0000_s5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336" name="Group Box 20" hidden="1">
              <a:extLst>
                <a:ext uri="{63B3BB69-23CF-44E3-9099-C40C66FF867C}">
                  <a14:compatExt spid="_x0000_s542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337" name="Group Box 21" hidden="1">
              <a:extLst>
                <a:ext uri="{63B3BB69-23CF-44E3-9099-C40C66FF867C}">
                  <a14:compatExt spid="_x0000_s542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338" name="Group Box 22" hidden="1">
              <a:extLst>
                <a:ext uri="{63B3BB69-23CF-44E3-9099-C40C66FF867C}">
                  <a14:compatExt spid="_x0000_s542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339" name="Group Box 23" hidden="1">
              <a:extLst>
                <a:ext uri="{63B3BB69-23CF-44E3-9099-C40C66FF867C}">
                  <a14:compatExt spid="_x0000_s542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340" name="Group Box 24" hidden="1">
              <a:extLst>
                <a:ext uri="{63B3BB69-23CF-44E3-9099-C40C66FF867C}">
                  <a14:compatExt spid="_x0000_s542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341" name="Group Box 25" hidden="1">
              <a:extLst>
                <a:ext uri="{63B3BB69-23CF-44E3-9099-C40C66FF867C}">
                  <a14:compatExt spid="_x0000_s542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342" name="Group Box 26" hidden="1">
              <a:extLst>
                <a:ext uri="{63B3BB69-23CF-44E3-9099-C40C66FF867C}">
                  <a14:compatExt spid="_x0000_s542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343" name="Group Box 27" hidden="1">
              <a:extLst>
                <a:ext uri="{63B3BB69-23CF-44E3-9099-C40C66FF867C}">
                  <a14:compatExt spid="_x0000_s542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44" name="Group Box 28" hidden="1">
              <a:extLst>
                <a:ext uri="{63B3BB69-23CF-44E3-9099-C40C66FF867C}">
                  <a14:compatExt spid="_x0000_s54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45" name="Group Box 29" hidden="1">
              <a:extLst>
                <a:ext uri="{63B3BB69-23CF-44E3-9099-C40C66FF867C}">
                  <a14:compatExt spid="_x0000_s54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39</xdr:row>
          <xdr:rowOff>0</xdr:rowOff>
        </xdr:from>
        <xdr:to>
          <xdr:col>37</xdr:col>
          <xdr:colOff>28575</xdr:colOff>
          <xdr:row>40</xdr:row>
          <xdr:rowOff>0</xdr:rowOff>
        </xdr:to>
        <xdr:sp macro="" textlink="">
          <xdr:nvSpPr>
            <xdr:cNvPr id="54346" name="Option Button 30" hidden="1">
              <a:extLst>
                <a:ext uri="{63B3BB69-23CF-44E3-9099-C40C66FF867C}">
                  <a14:compatExt spid="_x0000_s5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40</xdr:row>
          <xdr:rowOff>276225</xdr:rowOff>
        </xdr:from>
        <xdr:to>
          <xdr:col>37</xdr:col>
          <xdr:colOff>19050</xdr:colOff>
          <xdr:row>41</xdr:row>
          <xdr:rowOff>200025</xdr:rowOff>
        </xdr:to>
        <xdr:sp macro="" textlink="">
          <xdr:nvSpPr>
            <xdr:cNvPr id="54347" name="Option Button 31" hidden="1">
              <a:extLst>
                <a:ext uri="{63B3BB69-23CF-44E3-9099-C40C66FF867C}">
                  <a14:compatExt spid="_x0000_s5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19</xdr:row>
          <xdr:rowOff>161925</xdr:rowOff>
        </xdr:from>
        <xdr:to>
          <xdr:col>37</xdr:col>
          <xdr:colOff>104775</xdr:colOff>
          <xdr:row>21</xdr:row>
          <xdr:rowOff>0</xdr:rowOff>
        </xdr:to>
        <xdr:sp macro="" textlink="">
          <xdr:nvSpPr>
            <xdr:cNvPr id="54348" name="Option Button 32" hidden="1">
              <a:extLst>
                <a:ext uri="{63B3BB69-23CF-44E3-9099-C40C66FF867C}">
                  <a14:compatExt spid="_x0000_s5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21</xdr:row>
          <xdr:rowOff>0</xdr:rowOff>
        </xdr:from>
        <xdr:to>
          <xdr:col>37</xdr:col>
          <xdr:colOff>104775</xdr:colOff>
          <xdr:row>22</xdr:row>
          <xdr:rowOff>0</xdr:rowOff>
        </xdr:to>
        <xdr:sp macro="" textlink="">
          <xdr:nvSpPr>
            <xdr:cNvPr id="54349" name="Option Button 33" hidden="1">
              <a:extLst>
                <a:ext uri="{63B3BB69-23CF-44E3-9099-C40C66FF867C}">
                  <a14:compatExt spid="_x0000_s5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27</xdr:row>
          <xdr:rowOff>9525</xdr:rowOff>
        </xdr:from>
        <xdr:to>
          <xdr:col>37</xdr:col>
          <xdr:colOff>104775</xdr:colOff>
          <xdr:row>27</xdr:row>
          <xdr:rowOff>219075</xdr:rowOff>
        </xdr:to>
        <xdr:sp macro="" textlink="">
          <xdr:nvSpPr>
            <xdr:cNvPr id="54350" name="Option Button 34" hidden="1">
              <a:extLst>
                <a:ext uri="{63B3BB69-23CF-44E3-9099-C40C66FF867C}">
                  <a14:compatExt spid="_x0000_s5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28</xdr:row>
          <xdr:rowOff>28575</xdr:rowOff>
        </xdr:from>
        <xdr:to>
          <xdr:col>37</xdr:col>
          <xdr:colOff>104775</xdr:colOff>
          <xdr:row>28</xdr:row>
          <xdr:rowOff>219075</xdr:rowOff>
        </xdr:to>
        <xdr:sp macro="" textlink="">
          <xdr:nvSpPr>
            <xdr:cNvPr id="54351" name="Option Button 35" hidden="1">
              <a:extLst>
                <a:ext uri="{63B3BB69-23CF-44E3-9099-C40C66FF867C}">
                  <a14:compatExt spid="_x0000_s5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28</xdr:row>
          <xdr:rowOff>257175</xdr:rowOff>
        </xdr:from>
        <xdr:to>
          <xdr:col>37</xdr:col>
          <xdr:colOff>95250</xdr:colOff>
          <xdr:row>30</xdr:row>
          <xdr:rowOff>0</xdr:rowOff>
        </xdr:to>
        <xdr:sp macro="" textlink="">
          <xdr:nvSpPr>
            <xdr:cNvPr id="54352" name="Option Button 36" hidden="1">
              <a:extLst>
                <a:ext uri="{63B3BB69-23CF-44E3-9099-C40C66FF867C}">
                  <a14:compatExt spid="_x0000_s5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34</xdr:row>
          <xdr:rowOff>142875</xdr:rowOff>
        </xdr:from>
        <xdr:to>
          <xdr:col>29</xdr:col>
          <xdr:colOff>19050</xdr:colOff>
          <xdr:row>36</xdr:row>
          <xdr:rowOff>19050</xdr:rowOff>
        </xdr:to>
        <xdr:sp macro="" textlink="">
          <xdr:nvSpPr>
            <xdr:cNvPr id="54353" name="Option Button 37" hidden="1">
              <a:extLst>
                <a:ext uri="{63B3BB69-23CF-44E3-9099-C40C66FF867C}">
                  <a14:compatExt spid="_x0000_s5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36</xdr:row>
          <xdr:rowOff>247650</xdr:rowOff>
        </xdr:from>
        <xdr:to>
          <xdr:col>29</xdr:col>
          <xdr:colOff>28575</xdr:colOff>
          <xdr:row>38</xdr:row>
          <xdr:rowOff>19050</xdr:rowOff>
        </xdr:to>
        <xdr:sp macro="" textlink="">
          <xdr:nvSpPr>
            <xdr:cNvPr id="54354" name="Option Button 38" hidden="1">
              <a:extLst>
                <a:ext uri="{63B3BB69-23CF-44E3-9099-C40C66FF867C}">
                  <a14:compatExt spid="_x0000_s5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38</xdr:row>
          <xdr:rowOff>133350</xdr:rowOff>
        </xdr:from>
        <xdr:to>
          <xdr:col>29</xdr:col>
          <xdr:colOff>9525</xdr:colOff>
          <xdr:row>40</xdr:row>
          <xdr:rowOff>19050</xdr:rowOff>
        </xdr:to>
        <xdr:sp macro="" textlink="">
          <xdr:nvSpPr>
            <xdr:cNvPr id="54355" name="Option Button 39" hidden="1">
              <a:extLst>
                <a:ext uri="{63B3BB69-23CF-44E3-9099-C40C66FF867C}">
                  <a14:compatExt spid="_x0000_s5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40</xdr:row>
          <xdr:rowOff>257175</xdr:rowOff>
        </xdr:from>
        <xdr:to>
          <xdr:col>28</xdr:col>
          <xdr:colOff>152400</xdr:colOff>
          <xdr:row>42</xdr:row>
          <xdr:rowOff>28575</xdr:rowOff>
        </xdr:to>
        <xdr:sp macro="" textlink="">
          <xdr:nvSpPr>
            <xdr:cNvPr id="54356" name="Option Button 40" hidden="1">
              <a:extLst>
                <a:ext uri="{63B3BB69-23CF-44E3-9099-C40C66FF867C}">
                  <a14:compatExt spid="_x0000_s5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57" name="Group Box 41" hidden="1">
              <a:extLst>
                <a:ext uri="{63B3BB69-23CF-44E3-9099-C40C66FF867C}">
                  <a14:compatExt spid="_x0000_s54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34</xdr:row>
          <xdr:rowOff>123825</xdr:rowOff>
        </xdr:from>
        <xdr:to>
          <xdr:col>37</xdr:col>
          <xdr:colOff>114300</xdr:colOff>
          <xdr:row>36</xdr:row>
          <xdr:rowOff>19050</xdr:rowOff>
        </xdr:to>
        <xdr:sp macro="" textlink="">
          <xdr:nvSpPr>
            <xdr:cNvPr id="54358" name="Option Button 42" hidden="1">
              <a:extLst>
                <a:ext uri="{63B3BB69-23CF-44E3-9099-C40C66FF867C}">
                  <a14:compatExt spid="_x0000_s5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36</xdr:row>
          <xdr:rowOff>238125</xdr:rowOff>
        </xdr:from>
        <xdr:to>
          <xdr:col>37</xdr:col>
          <xdr:colOff>114300</xdr:colOff>
          <xdr:row>38</xdr:row>
          <xdr:rowOff>9525</xdr:rowOff>
        </xdr:to>
        <xdr:sp macro="" textlink="">
          <xdr:nvSpPr>
            <xdr:cNvPr id="54359" name="Option Button 43" hidden="1">
              <a:extLst>
                <a:ext uri="{63B3BB69-23CF-44E3-9099-C40C66FF867C}">
                  <a14:compatExt spid="_x0000_s5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23</xdr:row>
          <xdr:rowOff>19050</xdr:rowOff>
        </xdr:from>
        <xdr:to>
          <xdr:col>37</xdr:col>
          <xdr:colOff>104775</xdr:colOff>
          <xdr:row>24</xdr:row>
          <xdr:rowOff>0</xdr:rowOff>
        </xdr:to>
        <xdr:sp macro="" textlink="">
          <xdr:nvSpPr>
            <xdr:cNvPr id="54360" name="Option Button 44" hidden="1">
              <a:extLst>
                <a:ext uri="{63B3BB69-23CF-44E3-9099-C40C66FF867C}">
                  <a14:compatExt spid="_x0000_s5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24</xdr:row>
          <xdr:rowOff>28575</xdr:rowOff>
        </xdr:from>
        <xdr:to>
          <xdr:col>37</xdr:col>
          <xdr:colOff>104775</xdr:colOff>
          <xdr:row>24</xdr:row>
          <xdr:rowOff>228600</xdr:rowOff>
        </xdr:to>
        <xdr:sp macro="" textlink="">
          <xdr:nvSpPr>
            <xdr:cNvPr id="54361" name="Option Button 45" hidden="1">
              <a:extLst>
                <a:ext uri="{63B3BB69-23CF-44E3-9099-C40C66FF867C}">
                  <a14:compatExt spid="_x0000_s54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25</xdr:row>
          <xdr:rowOff>9525</xdr:rowOff>
        </xdr:from>
        <xdr:to>
          <xdr:col>37</xdr:col>
          <xdr:colOff>19050</xdr:colOff>
          <xdr:row>25</xdr:row>
          <xdr:rowOff>209550</xdr:rowOff>
        </xdr:to>
        <xdr:sp macro="" textlink="">
          <xdr:nvSpPr>
            <xdr:cNvPr id="54362" name="Option Button 46" hidden="1">
              <a:extLst>
                <a:ext uri="{63B3BB69-23CF-44E3-9099-C40C66FF867C}">
                  <a14:compatExt spid="_x0000_s54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31</xdr:row>
          <xdr:rowOff>9525</xdr:rowOff>
        </xdr:from>
        <xdr:to>
          <xdr:col>37</xdr:col>
          <xdr:colOff>104775</xdr:colOff>
          <xdr:row>32</xdr:row>
          <xdr:rowOff>19050</xdr:rowOff>
        </xdr:to>
        <xdr:sp macro="" textlink="">
          <xdr:nvSpPr>
            <xdr:cNvPr id="54363" name="Option Button 47" hidden="1">
              <a:extLst>
                <a:ext uri="{63B3BB69-23CF-44E3-9099-C40C66FF867C}">
                  <a14:compatExt spid="_x0000_s54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32</xdr:row>
          <xdr:rowOff>57150</xdr:rowOff>
        </xdr:from>
        <xdr:to>
          <xdr:col>37</xdr:col>
          <xdr:colOff>104775</xdr:colOff>
          <xdr:row>32</xdr:row>
          <xdr:rowOff>238125</xdr:rowOff>
        </xdr:to>
        <xdr:sp macro="" textlink="">
          <xdr:nvSpPr>
            <xdr:cNvPr id="54364" name="Option Button 48" hidden="1">
              <a:extLst>
                <a:ext uri="{63B3BB69-23CF-44E3-9099-C40C66FF867C}">
                  <a14:compatExt spid="_x0000_s54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33</xdr:row>
          <xdr:rowOff>9525</xdr:rowOff>
        </xdr:from>
        <xdr:to>
          <xdr:col>37</xdr:col>
          <xdr:colOff>95250</xdr:colOff>
          <xdr:row>34</xdr:row>
          <xdr:rowOff>0</xdr:rowOff>
        </xdr:to>
        <xdr:sp macro="" textlink="">
          <xdr:nvSpPr>
            <xdr:cNvPr id="54365" name="Option Button 49" hidden="1">
              <a:extLst>
                <a:ext uri="{63B3BB69-23CF-44E3-9099-C40C66FF867C}">
                  <a14:compatExt spid="_x0000_s5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27"/>
          <a:chExt cx="303832" cy="486924"/>
        </a:xfrm>
      </xdr:grpSpPr>
      <xdr:sp macro="" textlink="">
        <xdr:nvSpPr>
          <xdr:cNvPr id="55297" name="Option Button 1" hidden="1">
            <a:extLst>
              <a:ext uri="{63B3BB69-23CF-44E3-9099-C40C66FF867C}">
                <a14:compatExt xmlns:a14="http://schemas.microsoft.com/office/drawing/2010/main" spid="_x0000_s55297"/>
              </a:ext>
              <a:ext uri="{FF2B5EF4-FFF2-40B4-BE49-F238E27FC236}">
                <a16:creationId xmlns:a16="http://schemas.microsoft.com/office/drawing/2014/main" id="{00000000-0008-0000-0600-000001D80000}"/>
              </a:ext>
            </a:extLst>
          </xdr:cNvPr>
          <xdr:cNvSpPr/>
        </xdr:nvSpPr>
        <xdr:spPr bwMode="auto">
          <a:xfrm>
            <a:off x="4501773" y="3772527"/>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xmlns:a14="http://schemas.microsoft.com/office/drawing/2010/main"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51"/>
          <a:chExt cx="301792" cy="780111"/>
        </a:xfrm>
      </xdr:grpSpPr>
      <xdr:sp macro="" textlink="">
        <xdr:nvSpPr>
          <xdr:cNvPr id="55299" name="Option Button 3" hidden="1">
            <a:extLst>
              <a:ext uri="{63B3BB69-23CF-44E3-9099-C40C66FF867C}">
                <a14:compatExt xmlns:a14="http://schemas.microsoft.com/office/drawing/2010/main" spid="_x0000_s55299"/>
              </a:ext>
              <a:ext uri="{FF2B5EF4-FFF2-40B4-BE49-F238E27FC236}">
                <a16:creationId xmlns:a16="http://schemas.microsoft.com/office/drawing/2014/main" id="{00000000-0008-0000-0600-000003D80000}"/>
              </a:ext>
            </a:extLst>
          </xdr:cNvPr>
          <xdr:cNvSpPr/>
        </xdr:nvSpPr>
        <xdr:spPr bwMode="auto">
          <a:xfrm>
            <a:off x="4479758" y="4496251"/>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xmlns:a14="http://schemas.microsoft.com/office/drawing/2010/main"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xmlns:a14="http://schemas.microsoft.com/office/drawing/2010/main" spid="_x0000_s55301"/>
              </a:ext>
              <a:ext uri="{FF2B5EF4-FFF2-40B4-BE49-F238E27FC236}">
                <a16:creationId xmlns:a16="http://schemas.microsoft.com/office/drawing/2014/main" id="{00000000-0008-0000-0600-000005D800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23"/>
          <a:chExt cx="308371" cy="762858"/>
        </a:xfrm>
      </xdr:grpSpPr>
      <xdr:sp macro="" textlink="">
        <xdr:nvSpPr>
          <xdr:cNvPr id="55302" name="Option Button 6" hidden="1">
            <a:extLst>
              <a:ext uri="{63B3BB69-23CF-44E3-9099-C40C66FF867C}">
                <a14:compatExt xmlns:a14="http://schemas.microsoft.com/office/drawing/2010/main" spid="_x0000_s55302"/>
              </a:ext>
              <a:ext uri="{FF2B5EF4-FFF2-40B4-BE49-F238E27FC236}">
                <a16:creationId xmlns:a16="http://schemas.microsoft.com/office/drawing/2014/main" id="{00000000-0008-0000-0600-000006D80000}"/>
              </a:ext>
            </a:extLst>
          </xdr:cNvPr>
          <xdr:cNvSpPr/>
        </xdr:nvSpPr>
        <xdr:spPr bwMode="auto">
          <a:xfrm>
            <a:off x="4549825" y="5456623"/>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xmlns:a14="http://schemas.microsoft.com/office/drawing/2010/main" spid="_x0000_s55303"/>
              </a:ext>
              <a:ext uri="{FF2B5EF4-FFF2-40B4-BE49-F238E27FC236}">
                <a16:creationId xmlns:a16="http://schemas.microsoft.com/office/drawing/2014/main" id="{00000000-0008-0000-0600-000007D8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xmlns:a14="http://schemas.microsoft.com/office/drawing/2010/main" spid="_x0000_s55304"/>
              </a:ext>
              <a:ext uri="{FF2B5EF4-FFF2-40B4-BE49-F238E27FC236}">
                <a16:creationId xmlns:a16="http://schemas.microsoft.com/office/drawing/2014/main" id="{00000000-0008-0000-0600-000008D80000}"/>
              </a:ext>
            </a:extLst>
          </xdr:cNvPr>
          <xdr:cNvSpPr/>
        </xdr:nvSpPr>
        <xdr:spPr bwMode="auto">
          <a:xfrm>
            <a:off x="4549825" y="600040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xmlns:a14="http://schemas.microsoft.com/office/drawing/2010/main"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xmlns:a14="http://schemas.microsoft.com/office/drawing/2010/main"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915"/>
          <a:chExt cx="301792" cy="494787"/>
        </a:xfrm>
      </xdr:grpSpPr>
      <xdr:sp macro="" textlink="">
        <xdr:nvSpPr>
          <xdr:cNvPr id="55307" name="Option Button 11" hidden="1">
            <a:extLst>
              <a:ext uri="{63B3BB69-23CF-44E3-9099-C40C66FF867C}">
                <a14:compatExt xmlns:a14="http://schemas.microsoft.com/office/drawing/2010/main" spid="_x0000_s55307"/>
              </a:ext>
              <a:ext uri="{FF2B5EF4-FFF2-40B4-BE49-F238E27FC236}">
                <a16:creationId xmlns:a16="http://schemas.microsoft.com/office/drawing/2014/main" id="{00000000-0008-0000-0600-00000BD80000}"/>
              </a:ext>
            </a:extLst>
          </xdr:cNvPr>
          <xdr:cNvSpPr/>
        </xdr:nvSpPr>
        <xdr:spPr bwMode="auto">
          <a:xfrm>
            <a:off x="5763126" y="893191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xmlns:a14="http://schemas.microsoft.com/office/drawing/2010/main" spid="_x0000_s55308"/>
              </a:ext>
              <a:ext uri="{FF2B5EF4-FFF2-40B4-BE49-F238E27FC236}">
                <a16:creationId xmlns:a16="http://schemas.microsoft.com/office/drawing/2014/main" id="{00000000-0008-0000-0600-00000CD800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xmlns:a14="http://schemas.microsoft.com/office/drawing/2010/main"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xmlns:a14="http://schemas.microsoft.com/office/drawing/2010/main"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xmlns:a14="http://schemas.microsoft.com/office/drawing/2010/main"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xmlns:a14="http://schemas.microsoft.com/office/drawing/2010/main"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xmlns:a14="http://schemas.microsoft.com/office/drawing/2010/main"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xmlns:a14="http://schemas.microsoft.com/office/drawing/2010/main"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xmlns:a14="http://schemas.microsoft.com/office/drawing/2010/main"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xmlns:a14="http://schemas.microsoft.com/office/drawing/2010/main"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xmlns:a14="http://schemas.microsoft.com/office/drawing/2010/main"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xmlns:a14="http://schemas.microsoft.com/office/drawing/2010/main"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xmlns:a14="http://schemas.microsoft.com/office/drawing/2010/main"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xmlns:a14="http://schemas.microsoft.com/office/drawing/2010/main"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xmlns:a14="http://schemas.microsoft.com/office/drawing/2010/main"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xmlns:a14="http://schemas.microsoft.com/office/drawing/2010/main"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xmlns:a14="http://schemas.microsoft.com/office/drawing/2010/main"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xmlns:a14="http://schemas.microsoft.com/office/drawing/2010/main"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xmlns:a14="http://schemas.microsoft.com/office/drawing/2010/main"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86" y="8168737"/>
          <a:chExt cx="217616" cy="792441"/>
        </a:xfrm>
      </xdr:grpSpPr>
      <xdr:sp macro="" textlink="">
        <xdr:nvSpPr>
          <xdr:cNvPr id="55326" name="Option Button 30" hidden="1">
            <a:extLst>
              <a:ext uri="{63B3BB69-23CF-44E3-9099-C40C66FF867C}">
                <a14:compatExt xmlns:a14="http://schemas.microsoft.com/office/drawing/2010/main" spid="_x0000_s55326"/>
              </a:ext>
              <a:ext uri="{FF2B5EF4-FFF2-40B4-BE49-F238E27FC236}">
                <a16:creationId xmlns:a16="http://schemas.microsoft.com/office/drawing/2014/main" id="{00000000-0008-0000-0600-00001ED80000}"/>
              </a:ext>
            </a:extLst>
          </xdr:cNvPr>
          <xdr:cNvSpPr/>
        </xdr:nvSpPr>
        <xdr:spPr bwMode="auto">
          <a:xfrm>
            <a:off x="5768129" y="8168737"/>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xmlns:a14="http://schemas.microsoft.com/office/drawing/2010/main" spid="_x0000_s55327"/>
              </a:ext>
              <a:ext uri="{FF2B5EF4-FFF2-40B4-BE49-F238E27FC236}">
                <a16:creationId xmlns:a16="http://schemas.microsoft.com/office/drawing/2014/main" id="{00000000-0008-0000-0600-00001FD80000}"/>
              </a:ext>
            </a:extLst>
          </xdr:cNvPr>
          <xdr:cNvSpPr/>
        </xdr:nvSpPr>
        <xdr:spPr bwMode="auto">
          <a:xfrm>
            <a:off x="5767586" y="8723052"/>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xmlns:a14="http://schemas.microsoft.com/office/drawing/2010/main"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xmlns:a14="http://schemas.microsoft.com/office/drawing/2010/main"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xmlns:a14="http://schemas.microsoft.com/office/drawing/2010/main"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xmlns:a14="http://schemas.microsoft.com/office/drawing/2010/main"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xmlns:a14="http://schemas.microsoft.com/office/drawing/2010/main"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xmlns:a14="http://schemas.microsoft.com/office/drawing/2010/main"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xmlns:a14="http://schemas.microsoft.com/office/drawing/2010/main"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8991" y="8166027"/>
          <a:chExt cx="208649" cy="749790"/>
        </a:xfrm>
      </xdr:grpSpPr>
      <xdr:sp macro="" textlink="">
        <xdr:nvSpPr>
          <xdr:cNvPr id="55335" name="Option Button 39" hidden="1">
            <a:extLst>
              <a:ext uri="{63B3BB69-23CF-44E3-9099-C40C66FF867C}">
                <a14:compatExt xmlns:a14="http://schemas.microsoft.com/office/drawing/2010/main" spid="_x0000_s55335"/>
              </a:ext>
              <a:ext uri="{FF2B5EF4-FFF2-40B4-BE49-F238E27FC236}">
                <a16:creationId xmlns:a16="http://schemas.microsoft.com/office/drawing/2014/main" id="{00000000-0008-0000-0600-000027D80000}"/>
              </a:ext>
            </a:extLst>
          </xdr:cNvPr>
          <xdr:cNvSpPr/>
        </xdr:nvSpPr>
        <xdr:spPr bwMode="auto">
          <a:xfrm>
            <a:off x="4540531" y="8166027"/>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xmlns:a14="http://schemas.microsoft.com/office/drawing/2010/main" spid="_x0000_s55336"/>
              </a:ext>
              <a:ext uri="{FF2B5EF4-FFF2-40B4-BE49-F238E27FC236}">
                <a16:creationId xmlns:a16="http://schemas.microsoft.com/office/drawing/2014/main" id="{00000000-0008-0000-0600-000028D80000}"/>
              </a:ext>
            </a:extLst>
          </xdr:cNvPr>
          <xdr:cNvSpPr/>
        </xdr:nvSpPr>
        <xdr:spPr bwMode="auto">
          <a:xfrm>
            <a:off x="4538991" y="8640702"/>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xmlns:a14="http://schemas.microsoft.com/office/drawing/2010/main"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16"/>
          <a:chExt cx="301595" cy="707491"/>
        </a:xfrm>
      </xdr:grpSpPr>
      <xdr:sp macro="" textlink="">
        <xdr:nvSpPr>
          <xdr:cNvPr id="55338" name="Option Button 42" hidden="1">
            <a:extLst>
              <a:ext uri="{63B3BB69-23CF-44E3-9099-C40C66FF867C}">
                <a14:compatExt xmlns:a14="http://schemas.microsoft.com/office/drawing/2010/main" spid="_x0000_s55338"/>
              </a:ext>
              <a:ext uri="{FF2B5EF4-FFF2-40B4-BE49-F238E27FC236}">
                <a16:creationId xmlns:a16="http://schemas.microsoft.com/office/drawing/2014/main" id="{00000000-0008-0000-0600-00002AD80000}"/>
              </a:ext>
            </a:extLst>
          </xdr:cNvPr>
          <xdr:cNvSpPr/>
        </xdr:nvSpPr>
        <xdr:spPr bwMode="auto">
          <a:xfrm>
            <a:off x="5809589" y="72906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xmlns:a14="http://schemas.microsoft.com/office/drawing/2010/main" spid="_x0000_s55339"/>
              </a:ext>
              <a:ext uri="{FF2B5EF4-FFF2-40B4-BE49-F238E27FC236}">
                <a16:creationId xmlns:a16="http://schemas.microsoft.com/office/drawing/2014/main" id="{00000000-0008-0000-0600-00002BD80000}"/>
              </a:ext>
            </a:extLst>
          </xdr:cNvPr>
          <xdr:cNvSpPr/>
        </xdr:nvSpPr>
        <xdr:spPr bwMode="auto">
          <a:xfrm>
            <a:off x="5809590" y="775253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xmlns:a14="http://schemas.microsoft.com/office/drawing/2010/main"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xmlns:a14="http://schemas.microsoft.com/office/drawing/2010/main"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xmlns:a14="http://schemas.microsoft.com/office/drawing/2010/main"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xmlns:a14="http://schemas.microsoft.com/office/drawing/2010/main"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xmlns:a14="http://schemas.microsoft.com/office/drawing/2010/main"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xmlns:a14="http://schemas.microsoft.com/office/drawing/2010/main"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60" name="Option Button 1" hidden="1">
              <a:extLst>
                <a:ext uri="{63B3BB69-23CF-44E3-9099-C40C66FF867C}">
                  <a14:compatExt spid="_x0000_s5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61" name="Option Button 2" hidden="1">
              <a:extLst>
                <a:ext uri="{63B3BB69-23CF-44E3-9099-C40C66FF867C}">
                  <a14:compatExt spid="_x0000_s5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62" name="Option Button 3" hidden="1">
              <a:extLst>
                <a:ext uri="{63B3BB69-23CF-44E3-9099-C40C66FF867C}">
                  <a14:compatExt spid="_x0000_s5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63" name="Option Button 4" hidden="1">
              <a:extLst>
                <a:ext uri="{63B3BB69-23CF-44E3-9099-C40C66FF867C}">
                  <a14:compatExt spid="_x0000_s5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5296" name="Option Button 5" hidden="1">
              <a:extLst>
                <a:ext uri="{63B3BB69-23CF-44E3-9099-C40C66FF867C}">
                  <a14:compatExt spid="_x0000_s5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5346" name="Option Button 6" hidden="1">
              <a:extLst>
                <a:ext uri="{63B3BB69-23CF-44E3-9099-C40C66FF867C}">
                  <a14:compatExt spid="_x0000_s5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5347" name="Option Button 7" hidden="1">
              <a:extLst>
                <a:ext uri="{63B3BB69-23CF-44E3-9099-C40C66FF867C}">
                  <a14:compatExt spid="_x0000_s5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5348" name="Option Button 8" hidden="1">
              <a:extLst>
                <a:ext uri="{63B3BB69-23CF-44E3-9099-C40C66FF867C}">
                  <a14:compatExt spid="_x0000_s5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49" name="Option Button 9" hidden="1">
              <a:extLst>
                <a:ext uri="{63B3BB69-23CF-44E3-9099-C40C66FF867C}">
                  <a14:compatExt spid="_x0000_s5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50" name="Option Button 10" hidden="1">
              <a:extLst>
                <a:ext uri="{63B3BB69-23CF-44E3-9099-C40C66FF867C}">
                  <a14:compatExt spid="_x0000_s5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55351" name="Option Button 11" hidden="1">
              <a:extLst>
                <a:ext uri="{63B3BB69-23CF-44E3-9099-C40C66FF867C}">
                  <a14:compatExt spid="_x0000_s5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55352" name="Option Button 12" hidden="1">
              <a:extLst>
                <a:ext uri="{63B3BB69-23CF-44E3-9099-C40C66FF867C}">
                  <a14:compatExt spid="_x0000_s5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53" name="Group Box 13" hidden="1">
              <a:extLst>
                <a:ext uri="{63B3BB69-23CF-44E3-9099-C40C66FF867C}">
                  <a14:compatExt spid="_x0000_s553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54" name="Group Box 14" hidden="1">
              <a:extLst>
                <a:ext uri="{63B3BB69-23CF-44E3-9099-C40C66FF867C}">
                  <a14:compatExt spid="_x0000_s553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55" name="Group Box 15" hidden="1">
              <a:extLst>
                <a:ext uri="{63B3BB69-23CF-44E3-9099-C40C66FF867C}">
                  <a14:compatExt spid="_x0000_s553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56" name="Group Box 16" hidden="1">
              <a:extLst>
                <a:ext uri="{63B3BB69-23CF-44E3-9099-C40C66FF867C}">
                  <a14:compatExt spid="_x0000_s553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55357" name="Option Button 17" hidden="1">
              <a:extLst>
                <a:ext uri="{63B3BB69-23CF-44E3-9099-C40C66FF867C}">
                  <a14:compatExt spid="_x0000_s5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55358" name="Option Button 18" hidden="1">
              <a:extLst>
                <a:ext uri="{63B3BB69-23CF-44E3-9099-C40C66FF867C}">
                  <a14:compatExt spid="_x0000_s55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55359" name="Option Button 19" hidden="1">
              <a:extLst>
                <a:ext uri="{63B3BB69-23CF-44E3-9099-C40C66FF867C}">
                  <a14:compatExt spid="_x0000_s55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60" name="Group Box 20" hidden="1">
              <a:extLst>
                <a:ext uri="{63B3BB69-23CF-44E3-9099-C40C66FF867C}">
                  <a14:compatExt spid="_x0000_s55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61" name="Group Box 21" hidden="1">
              <a:extLst>
                <a:ext uri="{63B3BB69-23CF-44E3-9099-C40C66FF867C}">
                  <a14:compatExt spid="_x0000_s553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62" name="Group Box 22" hidden="1">
              <a:extLst>
                <a:ext uri="{63B3BB69-23CF-44E3-9099-C40C66FF867C}">
                  <a14:compatExt spid="_x0000_s553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63" name="Group Box 23" hidden="1">
              <a:extLst>
                <a:ext uri="{63B3BB69-23CF-44E3-9099-C40C66FF867C}">
                  <a14:compatExt spid="_x0000_s553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64" name="Group Box 24" hidden="1">
              <a:extLst>
                <a:ext uri="{63B3BB69-23CF-44E3-9099-C40C66FF867C}">
                  <a14:compatExt spid="_x0000_s55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65" name="Group Box 25" hidden="1">
              <a:extLst>
                <a:ext uri="{63B3BB69-23CF-44E3-9099-C40C66FF867C}">
                  <a14:compatExt spid="_x0000_s55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66" name="Group Box 26" hidden="1">
              <a:extLst>
                <a:ext uri="{63B3BB69-23CF-44E3-9099-C40C66FF867C}">
                  <a14:compatExt spid="_x0000_s55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67" name="Group Box 27" hidden="1">
              <a:extLst>
                <a:ext uri="{63B3BB69-23CF-44E3-9099-C40C66FF867C}">
                  <a14:compatExt spid="_x0000_s55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68" name="Group Box 28" hidden="1">
              <a:extLst>
                <a:ext uri="{63B3BB69-23CF-44E3-9099-C40C66FF867C}">
                  <a14:compatExt spid="_x0000_s553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69" name="Group Box 29" hidden="1">
              <a:extLst>
                <a:ext uri="{63B3BB69-23CF-44E3-9099-C40C66FF867C}">
                  <a14:compatExt spid="_x0000_s553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55370" name="Option Button 30" hidden="1">
              <a:extLst>
                <a:ext uri="{63B3BB69-23CF-44E3-9099-C40C66FF867C}">
                  <a14:compatExt spid="_x0000_s55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55371" name="Option Button 31" hidden="1">
              <a:extLst>
                <a:ext uri="{63B3BB69-23CF-44E3-9099-C40C66FF867C}">
                  <a14:compatExt spid="_x0000_s55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55372" name="Option Button 32" hidden="1">
              <a:extLst>
                <a:ext uri="{63B3BB69-23CF-44E3-9099-C40C66FF867C}">
                  <a14:compatExt spid="_x0000_s55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55373" name="Option Button 33" hidden="1">
              <a:extLst>
                <a:ext uri="{63B3BB69-23CF-44E3-9099-C40C66FF867C}">
                  <a14:compatExt spid="_x0000_s55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55374" name="Option Button 34" hidden="1">
              <a:extLst>
                <a:ext uri="{63B3BB69-23CF-44E3-9099-C40C66FF867C}">
                  <a14:compatExt spid="_x0000_s55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55375" name="Option Button 35" hidden="1">
              <a:extLst>
                <a:ext uri="{63B3BB69-23CF-44E3-9099-C40C66FF867C}">
                  <a14:compatExt spid="_x0000_s55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55376" name="Option Button 36" hidden="1">
              <a:extLst>
                <a:ext uri="{63B3BB69-23CF-44E3-9099-C40C66FF867C}">
                  <a14:compatExt spid="_x0000_s55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55377" name="Option Button 37" hidden="1">
              <a:extLst>
                <a:ext uri="{63B3BB69-23CF-44E3-9099-C40C66FF867C}">
                  <a14:compatExt spid="_x0000_s55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55378" name="Option Button 38" hidden="1">
              <a:extLst>
                <a:ext uri="{63B3BB69-23CF-44E3-9099-C40C66FF867C}">
                  <a14:compatExt spid="_x0000_s55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55379" name="Option Button 39" hidden="1">
              <a:extLst>
                <a:ext uri="{63B3BB69-23CF-44E3-9099-C40C66FF867C}">
                  <a14:compatExt spid="_x0000_s55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55380" name="Option Button 40" hidden="1">
              <a:extLst>
                <a:ext uri="{63B3BB69-23CF-44E3-9099-C40C66FF867C}">
                  <a14:compatExt spid="_x0000_s55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81" name="Group Box 41" hidden="1">
              <a:extLst>
                <a:ext uri="{63B3BB69-23CF-44E3-9099-C40C66FF867C}">
                  <a14:compatExt spid="_x0000_s553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55382" name="Option Button 42" hidden="1">
              <a:extLst>
                <a:ext uri="{63B3BB69-23CF-44E3-9099-C40C66FF867C}">
                  <a14:compatExt spid="_x0000_s55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55383" name="Option Button 43" hidden="1">
              <a:extLst>
                <a:ext uri="{63B3BB69-23CF-44E3-9099-C40C66FF867C}">
                  <a14:compatExt spid="_x0000_s55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55384" name="Option Button 44" hidden="1">
              <a:extLst>
                <a:ext uri="{63B3BB69-23CF-44E3-9099-C40C66FF867C}">
                  <a14:compatExt spid="_x0000_s55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55385" name="Option Button 45" hidden="1">
              <a:extLst>
                <a:ext uri="{63B3BB69-23CF-44E3-9099-C40C66FF867C}">
                  <a14:compatExt spid="_x0000_s55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55386" name="Option Button 46" hidden="1">
              <a:extLst>
                <a:ext uri="{63B3BB69-23CF-44E3-9099-C40C66FF867C}">
                  <a14:compatExt spid="_x0000_s55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55387" name="Option Button 47" hidden="1">
              <a:extLst>
                <a:ext uri="{63B3BB69-23CF-44E3-9099-C40C66FF867C}">
                  <a14:compatExt spid="_x0000_s55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55388" name="Option Button 48" hidden="1">
              <a:extLst>
                <a:ext uri="{63B3BB69-23CF-44E3-9099-C40C66FF867C}">
                  <a14:compatExt spid="_x0000_s55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55389" name="Option Button 49" hidden="1">
              <a:extLst>
                <a:ext uri="{63B3BB69-23CF-44E3-9099-C40C66FF867C}">
                  <a14:compatExt spid="_x0000_s55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27"/>
          <a:chExt cx="303832" cy="486924"/>
        </a:xfrm>
      </xdr:grpSpPr>
      <xdr:sp macro="" textlink="">
        <xdr:nvSpPr>
          <xdr:cNvPr id="56321" name="Option Button 1" hidden="1">
            <a:extLst>
              <a:ext uri="{63B3BB69-23CF-44E3-9099-C40C66FF867C}">
                <a14:compatExt xmlns:a14="http://schemas.microsoft.com/office/drawing/2010/main" spid="_x0000_s56321"/>
              </a:ext>
              <a:ext uri="{FF2B5EF4-FFF2-40B4-BE49-F238E27FC236}">
                <a16:creationId xmlns:a16="http://schemas.microsoft.com/office/drawing/2014/main" id="{00000000-0008-0000-0700-000001DC0000}"/>
              </a:ext>
            </a:extLst>
          </xdr:cNvPr>
          <xdr:cNvSpPr/>
        </xdr:nvSpPr>
        <xdr:spPr bwMode="auto">
          <a:xfrm>
            <a:off x="4501773" y="3772527"/>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xmlns:a14="http://schemas.microsoft.com/office/drawing/2010/main"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51"/>
          <a:chExt cx="301792" cy="780111"/>
        </a:xfrm>
      </xdr:grpSpPr>
      <xdr:sp macro="" textlink="">
        <xdr:nvSpPr>
          <xdr:cNvPr id="56323" name="Option Button 3" hidden="1">
            <a:extLst>
              <a:ext uri="{63B3BB69-23CF-44E3-9099-C40C66FF867C}">
                <a14:compatExt xmlns:a14="http://schemas.microsoft.com/office/drawing/2010/main" spid="_x0000_s56323"/>
              </a:ext>
              <a:ext uri="{FF2B5EF4-FFF2-40B4-BE49-F238E27FC236}">
                <a16:creationId xmlns:a16="http://schemas.microsoft.com/office/drawing/2014/main" id="{00000000-0008-0000-0700-000003DC0000}"/>
              </a:ext>
            </a:extLst>
          </xdr:cNvPr>
          <xdr:cNvSpPr/>
        </xdr:nvSpPr>
        <xdr:spPr bwMode="auto">
          <a:xfrm>
            <a:off x="4479758" y="4496251"/>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xmlns:a14="http://schemas.microsoft.com/office/drawing/2010/main"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xmlns:a14="http://schemas.microsoft.com/office/drawing/2010/main" spid="_x0000_s56325"/>
              </a:ext>
              <a:ext uri="{FF2B5EF4-FFF2-40B4-BE49-F238E27FC236}">
                <a16:creationId xmlns:a16="http://schemas.microsoft.com/office/drawing/2014/main" id="{00000000-0008-0000-0700-000005DC00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23"/>
          <a:chExt cx="308371" cy="762858"/>
        </a:xfrm>
      </xdr:grpSpPr>
      <xdr:sp macro="" textlink="">
        <xdr:nvSpPr>
          <xdr:cNvPr id="56326" name="Option Button 6" hidden="1">
            <a:extLst>
              <a:ext uri="{63B3BB69-23CF-44E3-9099-C40C66FF867C}">
                <a14:compatExt xmlns:a14="http://schemas.microsoft.com/office/drawing/2010/main" spid="_x0000_s56326"/>
              </a:ext>
              <a:ext uri="{FF2B5EF4-FFF2-40B4-BE49-F238E27FC236}">
                <a16:creationId xmlns:a16="http://schemas.microsoft.com/office/drawing/2014/main" id="{00000000-0008-0000-0700-000006DC0000}"/>
              </a:ext>
            </a:extLst>
          </xdr:cNvPr>
          <xdr:cNvSpPr/>
        </xdr:nvSpPr>
        <xdr:spPr bwMode="auto">
          <a:xfrm>
            <a:off x="4549825" y="5456623"/>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xmlns:a14="http://schemas.microsoft.com/office/drawing/2010/main"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xmlns:a14="http://schemas.microsoft.com/office/drawing/2010/main" spid="_x0000_s56328"/>
              </a:ext>
              <a:ext uri="{FF2B5EF4-FFF2-40B4-BE49-F238E27FC236}">
                <a16:creationId xmlns:a16="http://schemas.microsoft.com/office/drawing/2014/main" id="{00000000-0008-0000-0700-000008DC0000}"/>
              </a:ext>
            </a:extLst>
          </xdr:cNvPr>
          <xdr:cNvSpPr/>
        </xdr:nvSpPr>
        <xdr:spPr bwMode="auto">
          <a:xfrm>
            <a:off x="4549825" y="600040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xmlns:a14="http://schemas.microsoft.com/office/drawing/2010/main"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xmlns:a14="http://schemas.microsoft.com/office/drawing/2010/main"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915"/>
          <a:chExt cx="301792" cy="494787"/>
        </a:xfrm>
      </xdr:grpSpPr>
      <xdr:sp macro="" textlink="">
        <xdr:nvSpPr>
          <xdr:cNvPr id="56331" name="Option Button 11" hidden="1">
            <a:extLst>
              <a:ext uri="{63B3BB69-23CF-44E3-9099-C40C66FF867C}">
                <a14:compatExt xmlns:a14="http://schemas.microsoft.com/office/drawing/2010/main" spid="_x0000_s56331"/>
              </a:ext>
              <a:ext uri="{FF2B5EF4-FFF2-40B4-BE49-F238E27FC236}">
                <a16:creationId xmlns:a16="http://schemas.microsoft.com/office/drawing/2014/main" id="{00000000-0008-0000-0700-00000BDC0000}"/>
              </a:ext>
            </a:extLst>
          </xdr:cNvPr>
          <xdr:cNvSpPr/>
        </xdr:nvSpPr>
        <xdr:spPr bwMode="auto">
          <a:xfrm>
            <a:off x="5763126" y="893191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xmlns:a14="http://schemas.microsoft.com/office/drawing/2010/main" spid="_x0000_s56332"/>
              </a:ext>
              <a:ext uri="{FF2B5EF4-FFF2-40B4-BE49-F238E27FC236}">
                <a16:creationId xmlns:a16="http://schemas.microsoft.com/office/drawing/2014/main" id="{00000000-0008-0000-0700-00000CDC00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xmlns:a14="http://schemas.microsoft.com/office/drawing/2010/main"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xmlns:a14="http://schemas.microsoft.com/office/drawing/2010/main"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xmlns:a14="http://schemas.microsoft.com/office/drawing/2010/main"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xmlns:a14="http://schemas.microsoft.com/office/drawing/2010/main"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xmlns:a14="http://schemas.microsoft.com/office/drawing/2010/main"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xmlns:a14="http://schemas.microsoft.com/office/drawing/2010/main"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xmlns:a14="http://schemas.microsoft.com/office/drawing/2010/main"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xmlns:a14="http://schemas.microsoft.com/office/drawing/2010/main"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xmlns:a14="http://schemas.microsoft.com/office/drawing/2010/main"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xmlns:a14="http://schemas.microsoft.com/office/drawing/2010/main"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xmlns:a14="http://schemas.microsoft.com/office/drawing/2010/main"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xmlns:a14="http://schemas.microsoft.com/office/drawing/2010/main"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xmlns:a14="http://schemas.microsoft.com/office/drawing/2010/main"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xmlns:a14="http://schemas.microsoft.com/office/drawing/2010/main"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xmlns:a14="http://schemas.microsoft.com/office/drawing/2010/main"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xmlns:a14="http://schemas.microsoft.com/office/drawing/2010/main"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xmlns:a14="http://schemas.microsoft.com/office/drawing/2010/main"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86" y="8168737"/>
          <a:chExt cx="217616" cy="792441"/>
        </a:xfrm>
      </xdr:grpSpPr>
      <xdr:sp macro="" textlink="">
        <xdr:nvSpPr>
          <xdr:cNvPr id="56350" name="Option Button 30" hidden="1">
            <a:extLst>
              <a:ext uri="{63B3BB69-23CF-44E3-9099-C40C66FF867C}">
                <a14:compatExt xmlns:a14="http://schemas.microsoft.com/office/drawing/2010/main" spid="_x0000_s56350"/>
              </a:ext>
              <a:ext uri="{FF2B5EF4-FFF2-40B4-BE49-F238E27FC236}">
                <a16:creationId xmlns:a16="http://schemas.microsoft.com/office/drawing/2014/main" id="{00000000-0008-0000-0700-00001EDC0000}"/>
              </a:ext>
            </a:extLst>
          </xdr:cNvPr>
          <xdr:cNvSpPr/>
        </xdr:nvSpPr>
        <xdr:spPr bwMode="auto">
          <a:xfrm>
            <a:off x="5768129" y="8168737"/>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xmlns:a14="http://schemas.microsoft.com/office/drawing/2010/main" spid="_x0000_s56351"/>
              </a:ext>
              <a:ext uri="{FF2B5EF4-FFF2-40B4-BE49-F238E27FC236}">
                <a16:creationId xmlns:a16="http://schemas.microsoft.com/office/drawing/2014/main" id="{00000000-0008-0000-0700-00001FDC0000}"/>
              </a:ext>
            </a:extLst>
          </xdr:cNvPr>
          <xdr:cNvSpPr/>
        </xdr:nvSpPr>
        <xdr:spPr bwMode="auto">
          <a:xfrm>
            <a:off x="5767586" y="8723052"/>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xmlns:a14="http://schemas.microsoft.com/office/drawing/2010/main"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xmlns:a14="http://schemas.microsoft.com/office/drawing/2010/main"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xmlns:a14="http://schemas.microsoft.com/office/drawing/2010/main"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xmlns:a14="http://schemas.microsoft.com/office/drawing/2010/main"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xmlns:a14="http://schemas.microsoft.com/office/drawing/2010/main"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xmlns:a14="http://schemas.microsoft.com/office/drawing/2010/main"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xmlns:a14="http://schemas.microsoft.com/office/drawing/2010/main"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8991" y="8166027"/>
          <a:chExt cx="208649" cy="749790"/>
        </a:xfrm>
      </xdr:grpSpPr>
      <xdr:sp macro="" textlink="">
        <xdr:nvSpPr>
          <xdr:cNvPr id="56359" name="Option Button 39" hidden="1">
            <a:extLst>
              <a:ext uri="{63B3BB69-23CF-44E3-9099-C40C66FF867C}">
                <a14:compatExt xmlns:a14="http://schemas.microsoft.com/office/drawing/2010/main" spid="_x0000_s56359"/>
              </a:ext>
              <a:ext uri="{FF2B5EF4-FFF2-40B4-BE49-F238E27FC236}">
                <a16:creationId xmlns:a16="http://schemas.microsoft.com/office/drawing/2014/main" id="{00000000-0008-0000-0700-000027DC0000}"/>
              </a:ext>
            </a:extLst>
          </xdr:cNvPr>
          <xdr:cNvSpPr/>
        </xdr:nvSpPr>
        <xdr:spPr bwMode="auto">
          <a:xfrm>
            <a:off x="4540531" y="8166027"/>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xmlns:a14="http://schemas.microsoft.com/office/drawing/2010/main" spid="_x0000_s56360"/>
              </a:ext>
              <a:ext uri="{FF2B5EF4-FFF2-40B4-BE49-F238E27FC236}">
                <a16:creationId xmlns:a16="http://schemas.microsoft.com/office/drawing/2014/main" id="{00000000-0008-0000-0700-000028DC0000}"/>
              </a:ext>
            </a:extLst>
          </xdr:cNvPr>
          <xdr:cNvSpPr/>
        </xdr:nvSpPr>
        <xdr:spPr bwMode="auto">
          <a:xfrm>
            <a:off x="4538991" y="8640702"/>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xmlns:a14="http://schemas.microsoft.com/office/drawing/2010/main"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16"/>
          <a:chExt cx="301595" cy="707491"/>
        </a:xfrm>
      </xdr:grpSpPr>
      <xdr:sp macro="" textlink="">
        <xdr:nvSpPr>
          <xdr:cNvPr id="56362" name="Option Button 42" hidden="1">
            <a:extLst>
              <a:ext uri="{63B3BB69-23CF-44E3-9099-C40C66FF867C}">
                <a14:compatExt xmlns:a14="http://schemas.microsoft.com/office/drawing/2010/main" spid="_x0000_s56362"/>
              </a:ext>
              <a:ext uri="{FF2B5EF4-FFF2-40B4-BE49-F238E27FC236}">
                <a16:creationId xmlns:a16="http://schemas.microsoft.com/office/drawing/2014/main" id="{00000000-0008-0000-0700-00002ADC0000}"/>
              </a:ext>
            </a:extLst>
          </xdr:cNvPr>
          <xdr:cNvSpPr/>
        </xdr:nvSpPr>
        <xdr:spPr bwMode="auto">
          <a:xfrm>
            <a:off x="5809589" y="72906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xmlns:a14="http://schemas.microsoft.com/office/drawing/2010/main" spid="_x0000_s56363"/>
              </a:ext>
              <a:ext uri="{FF2B5EF4-FFF2-40B4-BE49-F238E27FC236}">
                <a16:creationId xmlns:a16="http://schemas.microsoft.com/office/drawing/2014/main" id="{00000000-0008-0000-0700-00002BDC0000}"/>
              </a:ext>
            </a:extLst>
          </xdr:cNvPr>
          <xdr:cNvSpPr/>
        </xdr:nvSpPr>
        <xdr:spPr bwMode="auto">
          <a:xfrm>
            <a:off x="5809590" y="775253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xmlns:a14="http://schemas.microsoft.com/office/drawing/2010/main"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xmlns:a14="http://schemas.microsoft.com/office/drawing/2010/main"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xmlns:a14="http://schemas.microsoft.com/office/drawing/2010/main"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xmlns:a14="http://schemas.microsoft.com/office/drawing/2010/main"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xmlns:a14="http://schemas.microsoft.com/office/drawing/2010/main"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xmlns:a14="http://schemas.microsoft.com/office/drawing/2010/main"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60" name="Option Button 1" hidden="1">
              <a:extLst>
                <a:ext uri="{63B3BB69-23CF-44E3-9099-C40C66FF867C}">
                  <a14:compatExt spid="_x0000_s5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61" name="Option Button 2" hidden="1">
              <a:extLst>
                <a:ext uri="{63B3BB69-23CF-44E3-9099-C40C66FF867C}">
                  <a14:compatExt spid="_x0000_s5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62" name="Option Button 3" hidden="1">
              <a:extLst>
                <a:ext uri="{63B3BB69-23CF-44E3-9099-C40C66FF867C}">
                  <a14:compatExt spid="_x0000_s5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63" name="Option Button 4" hidden="1">
              <a:extLst>
                <a:ext uri="{63B3BB69-23CF-44E3-9099-C40C66FF867C}">
                  <a14:compatExt spid="_x0000_s5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320" name="Option Button 5" hidden="1">
              <a:extLst>
                <a:ext uri="{63B3BB69-23CF-44E3-9099-C40C66FF867C}">
                  <a14:compatExt spid="_x0000_s5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6370" name="Option Button 6" hidden="1">
              <a:extLst>
                <a:ext uri="{63B3BB69-23CF-44E3-9099-C40C66FF867C}">
                  <a14:compatExt spid="_x0000_s5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6371" name="Option Button 7" hidden="1">
              <a:extLst>
                <a:ext uri="{63B3BB69-23CF-44E3-9099-C40C66FF867C}">
                  <a14:compatExt spid="_x0000_s5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6372" name="Option Button 8" hidden="1">
              <a:extLst>
                <a:ext uri="{63B3BB69-23CF-44E3-9099-C40C66FF867C}">
                  <a14:compatExt spid="_x0000_s5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73" name="Option Button 9" hidden="1">
              <a:extLst>
                <a:ext uri="{63B3BB69-23CF-44E3-9099-C40C66FF867C}">
                  <a14:compatExt spid="_x0000_s5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74" name="Option Button 10" hidden="1">
              <a:extLst>
                <a:ext uri="{63B3BB69-23CF-44E3-9099-C40C66FF867C}">
                  <a14:compatExt spid="_x0000_s5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56375" name="Option Button 11" hidden="1">
              <a:extLst>
                <a:ext uri="{63B3BB69-23CF-44E3-9099-C40C66FF867C}">
                  <a14:compatExt spid="_x0000_s5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56376" name="Option Button 12" hidden="1">
              <a:extLst>
                <a:ext uri="{63B3BB69-23CF-44E3-9099-C40C66FF867C}">
                  <a14:compatExt spid="_x0000_s5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77" name="Group Box 13" hidden="1">
              <a:extLst>
                <a:ext uri="{63B3BB69-23CF-44E3-9099-C40C66FF867C}">
                  <a14:compatExt spid="_x0000_s563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78" name="Group Box 14" hidden="1">
              <a:extLst>
                <a:ext uri="{63B3BB69-23CF-44E3-9099-C40C66FF867C}">
                  <a14:compatExt spid="_x0000_s563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79" name="Group Box 15" hidden="1">
              <a:extLst>
                <a:ext uri="{63B3BB69-23CF-44E3-9099-C40C66FF867C}">
                  <a14:compatExt spid="_x0000_s563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80" name="Group Box 16" hidden="1">
              <a:extLst>
                <a:ext uri="{63B3BB69-23CF-44E3-9099-C40C66FF867C}">
                  <a14:compatExt spid="_x0000_s563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56381" name="Option Button 17" hidden="1">
              <a:extLst>
                <a:ext uri="{63B3BB69-23CF-44E3-9099-C40C66FF867C}">
                  <a14:compatExt spid="_x0000_s5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56382" name="Option Button 18" hidden="1">
              <a:extLst>
                <a:ext uri="{63B3BB69-23CF-44E3-9099-C40C66FF867C}">
                  <a14:compatExt spid="_x0000_s5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56383" name="Option Button 19" hidden="1">
              <a:extLst>
                <a:ext uri="{63B3BB69-23CF-44E3-9099-C40C66FF867C}">
                  <a14:compatExt spid="_x0000_s5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84" name="Group Box 20" hidden="1">
              <a:extLst>
                <a:ext uri="{63B3BB69-23CF-44E3-9099-C40C66FF867C}">
                  <a14:compatExt spid="_x0000_s563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85" name="Group Box 21" hidden="1">
              <a:extLst>
                <a:ext uri="{63B3BB69-23CF-44E3-9099-C40C66FF867C}">
                  <a14:compatExt spid="_x0000_s563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86" name="Group Box 22" hidden="1">
              <a:extLst>
                <a:ext uri="{63B3BB69-23CF-44E3-9099-C40C66FF867C}">
                  <a14:compatExt spid="_x0000_s563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87" name="Group Box 23" hidden="1">
              <a:extLst>
                <a:ext uri="{63B3BB69-23CF-44E3-9099-C40C66FF867C}">
                  <a14:compatExt spid="_x0000_s563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88" name="Group Box 24" hidden="1">
              <a:extLst>
                <a:ext uri="{63B3BB69-23CF-44E3-9099-C40C66FF867C}">
                  <a14:compatExt spid="_x0000_s563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89" name="Group Box 25" hidden="1">
              <a:extLst>
                <a:ext uri="{63B3BB69-23CF-44E3-9099-C40C66FF867C}">
                  <a14:compatExt spid="_x0000_s563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90" name="Group Box 26" hidden="1">
              <a:extLst>
                <a:ext uri="{63B3BB69-23CF-44E3-9099-C40C66FF867C}">
                  <a14:compatExt spid="_x0000_s563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91" name="Group Box 27" hidden="1">
              <a:extLst>
                <a:ext uri="{63B3BB69-23CF-44E3-9099-C40C66FF867C}">
                  <a14:compatExt spid="_x0000_s563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92" name="Group Box 28" hidden="1">
              <a:extLst>
                <a:ext uri="{63B3BB69-23CF-44E3-9099-C40C66FF867C}">
                  <a14:compatExt spid="_x0000_s563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93" name="Group Box 29" hidden="1">
              <a:extLst>
                <a:ext uri="{63B3BB69-23CF-44E3-9099-C40C66FF867C}">
                  <a14:compatExt spid="_x0000_s563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56394" name="Option Button 30" hidden="1">
              <a:extLst>
                <a:ext uri="{63B3BB69-23CF-44E3-9099-C40C66FF867C}">
                  <a14:compatExt spid="_x0000_s56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56395" name="Option Button 31" hidden="1">
              <a:extLst>
                <a:ext uri="{63B3BB69-23CF-44E3-9099-C40C66FF867C}">
                  <a14:compatExt spid="_x0000_s56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56396" name="Option Button 32" hidden="1">
              <a:extLst>
                <a:ext uri="{63B3BB69-23CF-44E3-9099-C40C66FF867C}">
                  <a14:compatExt spid="_x0000_s56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56397" name="Option Button 33" hidden="1">
              <a:extLst>
                <a:ext uri="{63B3BB69-23CF-44E3-9099-C40C66FF867C}">
                  <a14:compatExt spid="_x0000_s56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56398" name="Option Button 34" hidden="1">
              <a:extLst>
                <a:ext uri="{63B3BB69-23CF-44E3-9099-C40C66FF867C}">
                  <a14:compatExt spid="_x0000_s56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56399" name="Option Button 35" hidden="1">
              <a:extLst>
                <a:ext uri="{63B3BB69-23CF-44E3-9099-C40C66FF867C}">
                  <a14:compatExt spid="_x0000_s56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56400" name="Option Button 36" hidden="1">
              <a:extLst>
                <a:ext uri="{63B3BB69-23CF-44E3-9099-C40C66FF867C}">
                  <a14:compatExt spid="_x0000_s56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56401" name="Option Button 37" hidden="1">
              <a:extLst>
                <a:ext uri="{63B3BB69-23CF-44E3-9099-C40C66FF867C}">
                  <a14:compatExt spid="_x0000_s56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56402" name="Option Button 38" hidden="1">
              <a:extLst>
                <a:ext uri="{63B3BB69-23CF-44E3-9099-C40C66FF867C}">
                  <a14:compatExt spid="_x0000_s56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56403" name="Option Button 39" hidden="1">
              <a:extLst>
                <a:ext uri="{63B3BB69-23CF-44E3-9099-C40C66FF867C}">
                  <a14:compatExt spid="_x0000_s56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56404" name="Option Button 40" hidden="1">
              <a:extLst>
                <a:ext uri="{63B3BB69-23CF-44E3-9099-C40C66FF867C}">
                  <a14:compatExt spid="_x0000_s56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405" name="Group Box 41" hidden="1">
              <a:extLst>
                <a:ext uri="{63B3BB69-23CF-44E3-9099-C40C66FF867C}">
                  <a14:compatExt spid="_x0000_s563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56406" name="Option Button 42" hidden="1">
              <a:extLst>
                <a:ext uri="{63B3BB69-23CF-44E3-9099-C40C66FF867C}">
                  <a14:compatExt spid="_x0000_s56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56407" name="Option Button 43" hidden="1">
              <a:extLst>
                <a:ext uri="{63B3BB69-23CF-44E3-9099-C40C66FF867C}">
                  <a14:compatExt spid="_x0000_s56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56408" name="Option Button 44" hidden="1">
              <a:extLst>
                <a:ext uri="{63B3BB69-23CF-44E3-9099-C40C66FF867C}">
                  <a14:compatExt spid="_x0000_s56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56409" name="Option Button 45" hidden="1">
              <a:extLst>
                <a:ext uri="{63B3BB69-23CF-44E3-9099-C40C66FF867C}">
                  <a14:compatExt spid="_x0000_s56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56410" name="Option Button 46" hidden="1">
              <a:extLst>
                <a:ext uri="{63B3BB69-23CF-44E3-9099-C40C66FF867C}">
                  <a14:compatExt spid="_x0000_s56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56411" name="Option Button 47" hidden="1">
              <a:extLst>
                <a:ext uri="{63B3BB69-23CF-44E3-9099-C40C66FF867C}">
                  <a14:compatExt spid="_x0000_s56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56412" name="Option Button 48" hidden="1">
              <a:extLst>
                <a:ext uri="{63B3BB69-23CF-44E3-9099-C40C66FF867C}">
                  <a14:compatExt spid="_x0000_s56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56413" name="Option Button 49" hidden="1">
              <a:extLst>
                <a:ext uri="{63B3BB69-23CF-44E3-9099-C40C66FF867C}">
                  <a14:compatExt spid="_x0000_s56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27"/>
          <a:chExt cx="303832" cy="486924"/>
        </a:xfrm>
      </xdr:grpSpPr>
      <xdr:sp macro="" textlink="">
        <xdr:nvSpPr>
          <xdr:cNvPr id="57345" name="Option Button 1" hidden="1">
            <a:extLst>
              <a:ext uri="{63B3BB69-23CF-44E3-9099-C40C66FF867C}">
                <a14:compatExt xmlns:a14="http://schemas.microsoft.com/office/drawing/2010/main" spid="_x0000_s57345"/>
              </a:ext>
              <a:ext uri="{FF2B5EF4-FFF2-40B4-BE49-F238E27FC236}">
                <a16:creationId xmlns:a16="http://schemas.microsoft.com/office/drawing/2014/main" id="{00000000-0008-0000-0800-000001E00000}"/>
              </a:ext>
            </a:extLst>
          </xdr:cNvPr>
          <xdr:cNvSpPr/>
        </xdr:nvSpPr>
        <xdr:spPr bwMode="auto">
          <a:xfrm>
            <a:off x="4501773" y="3772527"/>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xmlns:a14="http://schemas.microsoft.com/office/drawing/2010/main"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51"/>
          <a:chExt cx="301792" cy="780111"/>
        </a:xfrm>
      </xdr:grpSpPr>
      <xdr:sp macro="" textlink="">
        <xdr:nvSpPr>
          <xdr:cNvPr id="57347" name="Option Button 3" hidden="1">
            <a:extLst>
              <a:ext uri="{63B3BB69-23CF-44E3-9099-C40C66FF867C}">
                <a14:compatExt xmlns:a14="http://schemas.microsoft.com/office/drawing/2010/main" spid="_x0000_s57347"/>
              </a:ext>
              <a:ext uri="{FF2B5EF4-FFF2-40B4-BE49-F238E27FC236}">
                <a16:creationId xmlns:a16="http://schemas.microsoft.com/office/drawing/2014/main" id="{00000000-0008-0000-0800-000003E00000}"/>
              </a:ext>
            </a:extLst>
          </xdr:cNvPr>
          <xdr:cNvSpPr/>
        </xdr:nvSpPr>
        <xdr:spPr bwMode="auto">
          <a:xfrm>
            <a:off x="4479758" y="4496251"/>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xmlns:a14="http://schemas.microsoft.com/office/drawing/2010/main"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xmlns:a14="http://schemas.microsoft.com/office/drawing/2010/main" spid="_x0000_s57349"/>
              </a:ext>
              <a:ext uri="{FF2B5EF4-FFF2-40B4-BE49-F238E27FC236}">
                <a16:creationId xmlns:a16="http://schemas.microsoft.com/office/drawing/2014/main" id="{00000000-0008-0000-0800-000005E000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23"/>
          <a:chExt cx="308371" cy="762858"/>
        </a:xfrm>
      </xdr:grpSpPr>
      <xdr:sp macro="" textlink="">
        <xdr:nvSpPr>
          <xdr:cNvPr id="57350" name="Option Button 6" hidden="1">
            <a:extLst>
              <a:ext uri="{63B3BB69-23CF-44E3-9099-C40C66FF867C}">
                <a14:compatExt xmlns:a14="http://schemas.microsoft.com/office/drawing/2010/main" spid="_x0000_s57350"/>
              </a:ext>
              <a:ext uri="{FF2B5EF4-FFF2-40B4-BE49-F238E27FC236}">
                <a16:creationId xmlns:a16="http://schemas.microsoft.com/office/drawing/2014/main" id="{00000000-0008-0000-0800-000006E00000}"/>
              </a:ext>
            </a:extLst>
          </xdr:cNvPr>
          <xdr:cNvSpPr/>
        </xdr:nvSpPr>
        <xdr:spPr bwMode="auto">
          <a:xfrm>
            <a:off x="4549825" y="5456623"/>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xmlns:a14="http://schemas.microsoft.com/office/drawing/2010/main"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xmlns:a14="http://schemas.microsoft.com/office/drawing/2010/main" spid="_x0000_s57352"/>
              </a:ext>
              <a:ext uri="{FF2B5EF4-FFF2-40B4-BE49-F238E27FC236}">
                <a16:creationId xmlns:a16="http://schemas.microsoft.com/office/drawing/2014/main" id="{00000000-0008-0000-0800-000008E00000}"/>
              </a:ext>
            </a:extLst>
          </xdr:cNvPr>
          <xdr:cNvSpPr/>
        </xdr:nvSpPr>
        <xdr:spPr bwMode="auto">
          <a:xfrm>
            <a:off x="4549825" y="600040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xmlns:a14="http://schemas.microsoft.com/office/drawing/2010/main"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xmlns:a14="http://schemas.microsoft.com/office/drawing/2010/main"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915"/>
          <a:chExt cx="301792" cy="494787"/>
        </a:xfrm>
      </xdr:grpSpPr>
      <xdr:sp macro="" textlink="">
        <xdr:nvSpPr>
          <xdr:cNvPr id="57355" name="Option Button 11" hidden="1">
            <a:extLst>
              <a:ext uri="{63B3BB69-23CF-44E3-9099-C40C66FF867C}">
                <a14:compatExt xmlns:a14="http://schemas.microsoft.com/office/drawing/2010/main" spid="_x0000_s57355"/>
              </a:ext>
              <a:ext uri="{FF2B5EF4-FFF2-40B4-BE49-F238E27FC236}">
                <a16:creationId xmlns:a16="http://schemas.microsoft.com/office/drawing/2014/main" id="{00000000-0008-0000-0800-00000BE00000}"/>
              </a:ext>
            </a:extLst>
          </xdr:cNvPr>
          <xdr:cNvSpPr/>
        </xdr:nvSpPr>
        <xdr:spPr bwMode="auto">
          <a:xfrm>
            <a:off x="5763126" y="893191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xmlns:a14="http://schemas.microsoft.com/office/drawing/2010/main" spid="_x0000_s57356"/>
              </a:ext>
              <a:ext uri="{FF2B5EF4-FFF2-40B4-BE49-F238E27FC236}">
                <a16:creationId xmlns:a16="http://schemas.microsoft.com/office/drawing/2014/main" id="{00000000-0008-0000-0800-00000CE000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xmlns:a14="http://schemas.microsoft.com/office/drawing/2010/main"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xmlns:a14="http://schemas.microsoft.com/office/drawing/2010/main"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xmlns:a14="http://schemas.microsoft.com/office/drawing/2010/main"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xmlns:a14="http://schemas.microsoft.com/office/drawing/2010/main"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xmlns:a14="http://schemas.microsoft.com/office/drawing/2010/main"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xmlns:a14="http://schemas.microsoft.com/office/drawing/2010/main"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xmlns:a14="http://schemas.microsoft.com/office/drawing/2010/main"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xmlns:a14="http://schemas.microsoft.com/office/drawing/2010/main"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xmlns:a14="http://schemas.microsoft.com/office/drawing/2010/main"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xmlns:a14="http://schemas.microsoft.com/office/drawing/2010/main"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xmlns:a14="http://schemas.microsoft.com/office/drawing/2010/main"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xmlns:a14="http://schemas.microsoft.com/office/drawing/2010/main"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xmlns:a14="http://schemas.microsoft.com/office/drawing/2010/main"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xmlns:a14="http://schemas.microsoft.com/office/drawing/2010/main"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xmlns:a14="http://schemas.microsoft.com/office/drawing/2010/main"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xmlns:a14="http://schemas.microsoft.com/office/drawing/2010/main"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xmlns:a14="http://schemas.microsoft.com/office/drawing/2010/main"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86" y="8168737"/>
          <a:chExt cx="217616" cy="792441"/>
        </a:xfrm>
      </xdr:grpSpPr>
      <xdr:sp macro="" textlink="">
        <xdr:nvSpPr>
          <xdr:cNvPr id="57374" name="Option Button 30" hidden="1">
            <a:extLst>
              <a:ext uri="{63B3BB69-23CF-44E3-9099-C40C66FF867C}">
                <a14:compatExt xmlns:a14="http://schemas.microsoft.com/office/drawing/2010/main" spid="_x0000_s57374"/>
              </a:ext>
              <a:ext uri="{FF2B5EF4-FFF2-40B4-BE49-F238E27FC236}">
                <a16:creationId xmlns:a16="http://schemas.microsoft.com/office/drawing/2014/main" id="{00000000-0008-0000-0800-00001EE00000}"/>
              </a:ext>
            </a:extLst>
          </xdr:cNvPr>
          <xdr:cNvSpPr/>
        </xdr:nvSpPr>
        <xdr:spPr bwMode="auto">
          <a:xfrm>
            <a:off x="5768129" y="8168737"/>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xmlns:a14="http://schemas.microsoft.com/office/drawing/2010/main" spid="_x0000_s57375"/>
              </a:ext>
              <a:ext uri="{FF2B5EF4-FFF2-40B4-BE49-F238E27FC236}">
                <a16:creationId xmlns:a16="http://schemas.microsoft.com/office/drawing/2014/main" id="{00000000-0008-0000-0800-00001FE00000}"/>
              </a:ext>
            </a:extLst>
          </xdr:cNvPr>
          <xdr:cNvSpPr/>
        </xdr:nvSpPr>
        <xdr:spPr bwMode="auto">
          <a:xfrm>
            <a:off x="5767586" y="8723052"/>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xmlns:a14="http://schemas.microsoft.com/office/drawing/2010/main"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xmlns:a14="http://schemas.microsoft.com/office/drawing/2010/main"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xmlns:a14="http://schemas.microsoft.com/office/drawing/2010/main"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xmlns:a14="http://schemas.microsoft.com/office/drawing/2010/main"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xmlns:a14="http://schemas.microsoft.com/office/drawing/2010/main"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xmlns:a14="http://schemas.microsoft.com/office/drawing/2010/main"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xmlns:a14="http://schemas.microsoft.com/office/drawing/2010/main"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8991" y="8166027"/>
          <a:chExt cx="208649" cy="749790"/>
        </a:xfrm>
      </xdr:grpSpPr>
      <xdr:sp macro="" textlink="">
        <xdr:nvSpPr>
          <xdr:cNvPr id="57383" name="Option Button 39" hidden="1">
            <a:extLst>
              <a:ext uri="{63B3BB69-23CF-44E3-9099-C40C66FF867C}">
                <a14:compatExt xmlns:a14="http://schemas.microsoft.com/office/drawing/2010/main" spid="_x0000_s57383"/>
              </a:ext>
              <a:ext uri="{FF2B5EF4-FFF2-40B4-BE49-F238E27FC236}">
                <a16:creationId xmlns:a16="http://schemas.microsoft.com/office/drawing/2014/main" id="{00000000-0008-0000-0800-000027E00000}"/>
              </a:ext>
            </a:extLst>
          </xdr:cNvPr>
          <xdr:cNvSpPr/>
        </xdr:nvSpPr>
        <xdr:spPr bwMode="auto">
          <a:xfrm>
            <a:off x="4540531" y="8166027"/>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xmlns:a14="http://schemas.microsoft.com/office/drawing/2010/main" spid="_x0000_s57384"/>
              </a:ext>
              <a:ext uri="{FF2B5EF4-FFF2-40B4-BE49-F238E27FC236}">
                <a16:creationId xmlns:a16="http://schemas.microsoft.com/office/drawing/2014/main" id="{00000000-0008-0000-0800-000028E00000}"/>
              </a:ext>
            </a:extLst>
          </xdr:cNvPr>
          <xdr:cNvSpPr/>
        </xdr:nvSpPr>
        <xdr:spPr bwMode="auto">
          <a:xfrm>
            <a:off x="4538991" y="8640702"/>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xmlns:a14="http://schemas.microsoft.com/office/drawing/2010/main"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16"/>
          <a:chExt cx="301595" cy="707491"/>
        </a:xfrm>
      </xdr:grpSpPr>
      <xdr:sp macro="" textlink="">
        <xdr:nvSpPr>
          <xdr:cNvPr id="57386" name="Option Button 42" hidden="1">
            <a:extLst>
              <a:ext uri="{63B3BB69-23CF-44E3-9099-C40C66FF867C}">
                <a14:compatExt xmlns:a14="http://schemas.microsoft.com/office/drawing/2010/main" spid="_x0000_s57386"/>
              </a:ext>
              <a:ext uri="{FF2B5EF4-FFF2-40B4-BE49-F238E27FC236}">
                <a16:creationId xmlns:a16="http://schemas.microsoft.com/office/drawing/2014/main" id="{00000000-0008-0000-0800-00002AE00000}"/>
              </a:ext>
            </a:extLst>
          </xdr:cNvPr>
          <xdr:cNvSpPr/>
        </xdr:nvSpPr>
        <xdr:spPr bwMode="auto">
          <a:xfrm>
            <a:off x="5809589" y="72906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xmlns:a14="http://schemas.microsoft.com/office/drawing/2010/main" spid="_x0000_s57387"/>
              </a:ext>
              <a:ext uri="{FF2B5EF4-FFF2-40B4-BE49-F238E27FC236}">
                <a16:creationId xmlns:a16="http://schemas.microsoft.com/office/drawing/2014/main" id="{00000000-0008-0000-0800-00002BE00000}"/>
              </a:ext>
            </a:extLst>
          </xdr:cNvPr>
          <xdr:cNvSpPr/>
        </xdr:nvSpPr>
        <xdr:spPr bwMode="auto">
          <a:xfrm>
            <a:off x="5809590" y="775253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xmlns:a14="http://schemas.microsoft.com/office/drawing/2010/main"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xmlns:a14="http://schemas.microsoft.com/office/drawing/2010/main"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xmlns:a14="http://schemas.microsoft.com/office/drawing/2010/main"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xmlns:a14="http://schemas.microsoft.com/office/drawing/2010/main"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xmlns:a14="http://schemas.microsoft.com/office/drawing/2010/main"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xmlns:a14="http://schemas.microsoft.com/office/drawing/2010/main"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60" name="Option Button 1" hidden="1">
              <a:extLst>
                <a:ext uri="{63B3BB69-23CF-44E3-9099-C40C66FF867C}">
                  <a14:compatExt spid="_x0000_s5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61" name="Option Button 2" hidden="1">
              <a:extLst>
                <a:ext uri="{63B3BB69-23CF-44E3-9099-C40C66FF867C}">
                  <a14:compatExt spid="_x0000_s5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62" name="Option Button 3" hidden="1">
              <a:extLst>
                <a:ext uri="{63B3BB69-23CF-44E3-9099-C40C66FF867C}">
                  <a14:compatExt spid="_x0000_s5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63" name="Option Button 4" hidden="1">
              <a:extLst>
                <a:ext uri="{63B3BB69-23CF-44E3-9099-C40C66FF867C}">
                  <a14:compatExt spid="_x0000_s5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7344" name="Option Button 5" hidden="1">
              <a:extLst>
                <a:ext uri="{63B3BB69-23CF-44E3-9099-C40C66FF867C}">
                  <a14:compatExt spid="_x0000_s57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7394" name="Option Button 6" hidden="1">
              <a:extLst>
                <a:ext uri="{63B3BB69-23CF-44E3-9099-C40C66FF867C}">
                  <a14:compatExt spid="_x0000_s57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7395" name="Option Button 7" hidden="1">
              <a:extLst>
                <a:ext uri="{63B3BB69-23CF-44E3-9099-C40C66FF867C}">
                  <a14:compatExt spid="_x0000_s57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7396" name="Option Button 8" hidden="1">
              <a:extLst>
                <a:ext uri="{63B3BB69-23CF-44E3-9099-C40C66FF867C}">
                  <a14:compatExt spid="_x0000_s57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97" name="Option Button 9" hidden="1">
              <a:extLst>
                <a:ext uri="{63B3BB69-23CF-44E3-9099-C40C66FF867C}">
                  <a14:compatExt spid="_x0000_s57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98" name="Option Button 10" hidden="1">
              <a:extLst>
                <a:ext uri="{63B3BB69-23CF-44E3-9099-C40C66FF867C}">
                  <a14:compatExt spid="_x0000_s57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57399" name="Option Button 11" hidden="1">
              <a:extLst>
                <a:ext uri="{63B3BB69-23CF-44E3-9099-C40C66FF867C}">
                  <a14:compatExt spid="_x0000_s57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57400" name="Option Button 12" hidden="1">
              <a:extLst>
                <a:ext uri="{63B3BB69-23CF-44E3-9099-C40C66FF867C}">
                  <a14:compatExt spid="_x0000_s57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401" name="Group Box 13" hidden="1">
              <a:extLst>
                <a:ext uri="{63B3BB69-23CF-44E3-9099-C40C66FF867C}">
                  <a14:compatExt spid="_x0000_s573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402" name="Group Box 14" hidden="1">
              <a:extLst>
                <a:ext uri="{63B3BB69-23CF-44E3-9099-C40C66FF867C}">
                  <a14:compatExt spid="_x0000_s573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403" name="Group Box 15" hidden="1">
              <a:extLst>
                <a:ext uri="{63B3BB69-23CF-44E3-9099-C40C66FF867C}">
                  <a14:compatExt spid="_x0000_s573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404" name="Group Box 16" hidden="1">
              <a:extLst>
                <a:ext uri="{63B3BB69-23CF-44E3-9099-C40C66FF867C}">
                  <a14:compatExt spid="_x0000_s573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57405" name="Option Button 17" hidden="1">
              <a:extLst>
                <a:ext uri="{63B3BB69-23CF-44E3-9099-C40C66FF867C}">
                  <a14:compatExt spid="_x0000_s57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57406" name="Option Button 18" hidden="1">
              <a:extLst>
                <a:ext uri="{63B3BB69-23CF-44E3-9099-C40C66FF867C}">
                  <a14:compatExt spid="_x0000_s57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57407" name="Option Button 19" hidden="1">
              <a:extLst>
                <a:ext uri="{63B3BB69-23CF-44E3-9099-C40C66FF867C}">
                  <a14:compatExt spid="_x0000_s57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408" name="Group Box 20" hidden="1">
              <a:extLst>
                <a:ext uri="{63B3BB69-23CF-44E3-9099-C40C66FF867C}">
                  <a14:compatExt spid="_x0000_s573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409" name="Group Box 21" hidden="1">
              <a:extLst>
                <a:ext uri="{63B3BB69-23CF-44E3-9099-C40C66FF867C}">
                  <a14:compatExt spid="_x0000_s573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410" name="Group Box 22" hidden="1">
              <a:extLst>
                <a:ext uri="{63B3BB69-23CF-44E3-9099-C40C66FF867C}">
                  <a14:compatExt spid="_x0000_s57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411" name="Group Box 23" hidden="1">
              <a:extLst>
                <a:ext uri="{63B3BB69-23CF-44E3-9099-C40C66FF867C}">
                  <a14:compatExt spid="_x0000_s573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412" name="Group Box 24" hidden="1">
              <a:extLst>
                <a:ext uri="{63B3BB69-23CF-44E3-9099-C40C66FF867C}">
                  <a14:compatExt spid="_x0000_s573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413" name="Group Box 25" hidden="1">
              <a:extLst>
                <a:ext uri="{63B3BB69-23CF-44E3-9099-C40C66FF867C}">
                  <a14:compatExt spid="_x0000_s573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414" name="Group Box 26" hidden="1">
              <a:extLst>
                <a:ext uri="{63B3BB69-23CF-44E3-9099-C40C66FF867C}">
                  <a14:compatExt spid="_x0000_s573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415" name="Group Box 27" hidden="1">
              <a:extLst>
                <a:ext uri="{63B3BB69-23CF-44E3-9099-C40C66FF867C}">
                  <a14:compatExt spid="_x0000_s573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416" name="Group Box 28" hidden="1">
              <a:extLst>
                <a:ext uri="{63B3BB69-23CF-44E3-9099-C40C66FF867C}">
                  <a14:compatExt spid="_x0000_s573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417" name="Group Box 29" hidden="1">
              <a:extLst>
                <a:ext uri="{63B3BB69-23CF-44E3-9099-C40C66FF867C}">
                  <a14:compatExt spid="_x0000_s573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57418" name="Option Button 30" hidden="1">
              <a:extLst>
                <a:ext uri="{63B3BB69-23CF-44E3-9099-C40C66FF867C}">
                  <a14:compatExt spid="_x0000_s57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57419" name="Option Button 31" hidden="1">
              <a:extLst>
                <a:ext uri="{63B3BB69-23CF-44E3-9099-C40C66FF867C}">
                  <a14:compatExt spid="_x0000_s57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57420" name="Option Button 32" hidden="1">
              <a:extLst>
                <a:ext uri="{63B3BB69-23CF-44E3-9099-C40C66FF867C}">
                  <a14:compatExt spid="_x0000_s57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57421" name="Option Button 33" hidden="1">
              <a:extLst>
                <a:ext uri="{63B3BB69-23CF-44E3-9099-C40C66FF867C}">
                  <a14:compatExt spid="_x0000_s57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57422" name="Option Button 34" hidden="1">
              <a:extLst>
                <a:ext uri="{63B3BB69-23CF-44E3-9099-C40C66FF867C}">
                  <a14:compatExt spid="_x0000_s57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57423" name="Option Button 35" hidden="1">
              <a:extLst>
                <a:ext uri="{63B3BB69-23CF-44E3-9099-C40C66FF867C}">
                  <a14:compatExt spid="_x0000_s57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57424" name="Option Button 36" hidden="1">
              <a:extLst>
                <a:ext uri="{63B3BB69-23CF-44E3-9099-C40C66FF867C}">
                  <a14:compatExt spid="_x0000_s57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57425" name="Option Button 37" hidden="1">
              <a:extLst>
                <a:ext uri="{63B3BB69-23CF-44E3-9099-C40C66FF867C}">
                  <a14:compatExt spid="_x0000_s57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57426" name="Option Button 38" hidden="1">
              <a:extLst>
                <a:ext uri="{63B3BB69-23CF-44E3-9099-C40C66FF867C}">
                  <a14:compatExt spid="_x0000_s57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57427" name="Option Button 39" hidden="1">
              <a:extLst>
                <a:ext uri="{63B3BB69-23CF-44E3-9099-C40C66FF867C}">
                  <a14:compatExt spid="_x0000_s57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57428" name="Option Button 40" hidden="1">
              <a:extLst>
                <a:ext uri="{63B3BB69-23CF-44E3-9099-C40C66FF867C}">
                  <a14:compatExt spid="_x0000_s57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429" name="Group Box 41" hidden="1">
              <a:extLst>
                <a:ext uri="{63B3BB69-23CF-44E3-9099-C40C66FF867C}">
                  <a14:compatExt spid="_x0000_s573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57430" name="Option Button 42" hidden="1">
              <a:extLst>
                <a:ext uri="{63B3BB69-23CF-44E3-9099-C40C66FF867C}">
                  <a14:compatExt spid="_x0000_s57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57431" name="Option Button 43" hidden="1">
              <a:extLst>
                <a:ext uri="{63B3BB69-23CF-44E3-9099-C40C66FF867C}">
                  <a14:compatExt spid="_x0000_s57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57432" name="Option Button 44" hidden="1">
              <a:extLst>
                <a:ext uri="{63B3BB69-23CF-44E3-9099-C40C66FF867C}">
                  <a14:compatExt spid="_x0000_s57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57433" name="Option Button 45" hidden="1">
              <a:extLst>
                <a:ext uri="{63B3BB69-23CF-44E3-9099-C40C66FF867C}">
                  <a14:compatExt spid="_x0000_s57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57434" name="Option Button 46" hidden="1">
              <a:extLst>
                <a:ext uri="{63B3BB69-23CF-44E3-9099-C40C66FF867C}">
                  <a14:compatExt spid="_x0000_s57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57435" name="Option Button 47" hidden="1">
              <a:extLst>
                <a:ext uri="{63B3BB69-23CF-44E3-9099-C40C66FF867C}">
                  <a14:compatExt spid="_x0000_s57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57436" name="Option Button 48" hidden="1">
              <a:extLst>
                <a:ext uri="{63B3BB69-23CF-44E3-9099-C40C66FF867C}">
                  <a14:compatExt spid="_x0000_s57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57437" name="Option Button 49" hidden="1">
              <a:extLst>
                <a:ext uri="{63B3BB69-23CF-44E3-9099-C40C66FF867C}">
                  <a14:compatExt spid="_x0000_s57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50"/>
  <sheetViews>
    <sheetView view="pageBreakPreview" topLeftCell="A121" zoomScaleNormal="120" zoomScaleSheetLayoutView="100" zoomScalePageLayoutView="64" workbookViewId="0">
      <selection activeCell="AD2" sqref="AD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2018</v>
      </c>
      <c r="C8" s="576"/>
      <c r="D8" s="576"/>
      <c r="E8" s="576"/>
      <c r="F8" s="576"/>
      <c r="G8" s="577"/>
      <c r="H8" s="166" t="s">
        <v>2182</v>
      </c>
      <c r="I8" s="973"/>
      <c r="J8" s="973"/>
      <c r="K8" s="167" t="s">
        <v>2184</v>
      </c>
      <c r="L8" s="973"/>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0</v>
      </c>
      <c r="R18" s="980"/>
      <c r="S18" s="980"/>
      <c r="T18" s="980"/>
      <c r="U18" s="980"/>
      <c r="V18" s="98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2073</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2074</v>
      </c>
      <c r="D21" s="978"/>
      <c r="E21" s="978"/>
      <c r="F21" s="978"/>
      <c r="G21" s="978"/>
      <c r="H21" s="978"/>
      <c r="I21" s="978"/>
      <c r="J21" s="978"/>
      <c r="K21" s="978"/>
      <c r="L21" s="978"/>
      <c r="M21" s="978"/>
      <c r="N21" s="978"/>
      <c r="O21" s="978"/>
      <c r="P21" s="978"/>
      <c r="Q21" s="979">
        <f>Q18-Q20</f>
        <v>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2146</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2075</v>
      </c>
      <c r="D25" s="589"/>
      <c r="E25" s="589"/>
      <c r="F25" s="589"/>
      <c r="G25" s="589"/>
      <c r="H25" s="589"/>
      <c r="I25" s="589"/>
      <c r="J25" s="589"/>
      <c r="K25" s="589"/>
      <c r="L25" s="589"/>
      <c r="M25" s="589"/>
      <c r="N25" s="589"/>
      <c r="O25" s="589"/>
      <c r="P25" s="590"/>
      <c r="Q25" s="591">
        <f>Q19-Q20</f>
        <v>0</v>
      </c>
      <c r="R25" s="592"/>
      <c r="S25" s="592"/>
      <c r="T25" s="592"/>
      <c r="U25" s="592"/>
      <c r="V25" s="592"/>
      <c r="W25" s="176" t="s">
        <v>31</v>
      </c>
      <c r="X25" s="72" t="s">
        <v>38</v>
      </c>
      <c r="Y25" s="556" t="str">
        <f>IFERROR(IF(Q25&lt;=0,"",IF(Q26&gt;=Q25,"○","△")),"")</f>
        <v/>
      </c>
      <c r="Z25" s="72" t="s">
        <v>38</v>
      </c>
      <c r="AA25" s="593" t="str">
        <f>IFERROR(IF(Y25="△",IF(Q28&gt;=Q25,"○","△"),""),"")</f>
        <v/>
      </c>
      <c r="AB25" s="155"/>
      <c r="AC25" s="155"/>
      <c r="AD25" s="155"/>
      <c r="AE25" s="155"/>
      <c r="AF25" s="155"/>
      <c r="AG25" s="155"/>
      <c r="AH25" s="155"/>
      <c r="AI25" s="155"/>
      <c r="AJ25" s="155"/>
      <c r="AK25" s="155"/>
      <c r="AL25" s="155"/>
    </row>
    <row r="26" spans="1:55" ht="37.5" customHeight="1" thickBot="1">
      <c r="A26" s="155"/>
      <c r="B26" s="184" t="s">
        <v>44</v>
      </c>
      <c r="C26" s="589" t="s">
        <v>2147</v>
      </c>
      <c r="D26" s="589"/>
      <c r="E26" s="589"/>
      <c r="F26" s="589"/>
      <c r="G26" s="589"/>
      <c r="H26" s="589"/>
      <c r="I26" s="589"/>
      <c r="J26" s="589"/>
      <c r="K26" s="589"/>
      <c r="L26" s="589"/>
      <c r="M26" s="589"/>
      <c r="N26" s="589"/>
      <c r="O26" s="589"/>
      <c r="P26" s="590"/>
      <c r="Q26" s="596"/>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2076</v>
      </c>
      <c r="D27" s="589"/>
      <c r="E27" s="589"/>
      <c r="F27" s="589"/>
      <c r="G27" s="589"/>
      <c r="H27" s="589"/>
      <c r="I27" s="589"/>
      <c r="J27" s="589"/>
      <c r="K27" s="589"/>
      <c r="L27" s="589"/>
      <c r="M27" s="589"/>
      <c r="N27" s="589"/>
      <c r="O27" s="589"/>
      <c r="P27" s="590"/>
      <c r="Q27" s="596"/>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2148</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2077</v>
      </c>
      <c r="D28" s="589"/>
      <c r="E28" s="589"/>
      <c r="F28" s="589"/>
      <c r="G28" s="589"/>
      <c r="H28" s="589"/>
      <c r="I28" s="589"/>
      <c r="J28" s="589"/>
      <c r="K28" s="589"/>
      <c r="L28" s="589"/>
      <c r="M28" s="589"/>
      <c r="N28" s="589"/>
      <c r="O28" s="589"/>
      <c r="P28" s="590"/>
      <c r="Q28" s="614">
        <f>Q26+Q27</f>
        <v>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2194</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2205</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2207</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2078</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2149</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c r="R43" s="632"/>
      <c r="S43" s="196" t="s">
        <v>53</v>
      </c>
      <c r="T43" s="633"/>
      <c r="U43" s="634"/>
      <c r="V43" s="197" t="s">
        <v>54</v>
      </c>
      <c r="W43" s="635" t="s">
        <v>55</v>
      </c>
      <c r="X43" s="635"/>
      <c r="Y43" s="635" t="s">
        <v>52</v>
      </c>
      <c r="Z43" s="636"/>
      <c r="AA43" s="633"/>
      <c r="AB43" s="634"/>
      <c r="AC43" s="198" t="s">
        <v>53</v>
      </c>
      <c r="AD43" s="633"/>
      <c r="AE43" s="634"/>
      <c r="AF43" s="197" t="s">
        <v>54</v>
      </c>
      <c r="AG43" s="197" t="s">
        <v>56</v>
      </c>
      <c r="AH43" s="197" t="str">
        <f>IF(Q43&gt;=1,(AA43*12+AD43)-(Q43*12+T43)+1,"")</f>
        <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2009</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2009</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2081</v>
      </c>
      <c r="AR49" s="69" t="b">
        <v>0</v>
      </c>
      <c r="AS49" s="637" t="s">
        <v>2079</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2082</v>
      </c>
      <c r="AO50" s="637"/>
      <c r="AP50" s="637"/>
      <c r="AR50" s="69" t="b">
        <v>0</v>
      </c>
      <c r="AS50" s="637" t="s">
        <v>2080</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0</v>
      </c>
      <c r="AN52" s="637" t="s">
        <v>62</v>
      </c>
      <c r="AO52" s="637"/>
      <c r="AP52" s="637"/>
      <c r="AR52" s="69" t="b">
        <v>0</v>
      </c>
      <c r="AS52" s="637" t="s">
        <v>2083</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7" t="s">
        <v>63</v>
      </c>
      <c r="AO53" s="637"/>
      <c r="AP53" s="637"/>
      <c r="AQ53" s="157"/>
      <c r="AR53" s="69" t="b">
        <v>0</v>
      </c>
      <c r="AS53" s="637" t="s">
        <v>76</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c r="N54" s="673"/>
      <c r="O54" s="673"/>
      <c r="P54" s="673"/>
      <c r="Q54" s="673"/>
      <c r="R54" s="214" t="s">
        <v>73</v>
      </c>
      <c r="S54" s="673"/>
      <c r="T54" s="673"/>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7" t="s">
        <v>64</v>
      </c>
      <c r="AO54" s="637"/>
      <c r="AP54" s="637"/>
      <c r="AR54" s="69" t="b">
        <v>0</v>
      </c>
      <c r="AS54" s="637" t="s">
        <v>2084</v>
      </c>
      <c r="AT54" s="637"/>
    </row>
    <row r="55" spans="1:59" ht="24.75" customHeight="1">
      <c r="A55" s="155"/>
      <c r="B55" s="674" t="s">
        <v>77</v>
      </c>
      <c r="C55" s="675"/>
      <c r="D55" s="675"/>
      <c r="E55" s="676"/>
      <c r="F55" s="680"/>
      <c r="G55" s="682" t="s">
        <v>78</v>
      </c>
      <c r="H55" s="683"/>
      <c r="I55" s="684"/>
      <c r="J55" s="682" t="s">
        <v>79</v>
      </c>
      <c r="K55" s="683"/>
      <c r="L55" s="683"/>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2232</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2085</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80</v>
      </c>
      <c r="D60" s="659"/>
      <c r="E60" s="659"/>
      <c r="F60" s="659"/>
      <c r="G60" s="659"/>
      <c r="H60" s="659"/>
      <c r="I60" s="659"/>
      <c r="J60" s="659"/>
      <c r="K60" s="659"/>
      <c r="L60" s="659"/>
      <c r="M60" s="659"/>
      <c r="N60" s="659"/>
      <c r="O60" s="659"/>
      <c r="P60" s="659"/>
      <c r="Q60" s="659"/>
      <c r="R60" s="659"/>
      <c r="S60" s="660"/>
      <c r="T60" s="661">
        <f>SUM('別紙様式6-2 事業所個票１:事業所個票10'!$BN$51)</f>
        <v>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2086</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81</v>
      </c>
      <c r="D61" s="667"/>
      <c r="E61" s="667"/>
      <c r="F61" s="667"/>
      <c r="G61" s="667"/>
      <c r="H61" s="667"/>
      <c r="I61" s="667"/>
      <c r="J61" s="667"/>
      <c r="K61" s="667"/>
      <c r="L61" s="667"/>
      <c r="M61" s="667"/>
      <c r="N61" s="667"/>
      <c r="O61" s="667"/>
      <c r="P61" s="667"/>
      <c r="Q61" s="667"/>
      <c r="R61" s="667"/>
      <c r="S61" s="668"/>
      <c r="T61" s="669"/>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2150</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2151</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84</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2152</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2153</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85</v>
      </c>
      <c r="AF68" s="238" t="s">
        <v>69</v>
      </c>
      <c r="AG68" s="155" t="s">
        <v>38</v>
      </c>
      <c r="AH68" s="183" t="str">
        <f>IF(T67=0,"",(IF(AB68&gt;=200/3,"○","×")))</f>
        <v/>
      </c>
      <c r="AI68" s="221"/>
      <c r="AJ68" s="221"/>
      <c r="AK68" s="221"/>
      <c r="AL68" s="155"/>
      <c r="AM68" s="628" t="s">
        <v>2154</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2155</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86</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7" t="s">
        <v>2156</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0</v>
      </c>
      <c r="AN74" s="637" t="s">
        <v>2087</v>
      </c>
      <c r="AO74" s="637"/>
      <c r="AP74" s="637"/>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2157</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
      </c>
      <c r="AA75" s="251"/>
      <c r="AB75" s="251"/>
      <c r="AC75" s="251"/>
      <c r="AD75" s="251"/>
      <c r="AE75" s="251"/>
      <c r="AF75" s="251"/>
      <c r="AG75" s="251"/>
      <c r="AH75" s="251"/>
      <c r="AI75" s="251"/>
      <c r="AJ75" s="251"/>
      <c r="AK75" s="251"/>
      <c r="AL75" s="251"/>
      <c r="AM75" s="628" t="s">
        <v>83</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7" t="s">
        <v>2231</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88</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89</v>
      </c>
      <c r="D80" s="729"/>
      <c r="E80" s="729"/>
      <c r="F80" s="729"/>
      <c r="G80" s="729"/>
      <c r="H80" s="729"/>
      <c r="I80" s="729"/>
      <c r="J80" s="729"/>
      <c r="K80" s="729"/>
      <c r="L80" s="729"/>
      <c r="M80" s="729"/>
      <c r="N80" s="729"/>
      <c r="O80" s="729"/>
      <c r="P80" s="729"/>
      <c r="Q80" s="729"/>
      <c r="R80" s="729"/>
      <c r="S80" s="729"/>
      <c r="T80" s="730"/>
      <c r="U80" s="712">
        <f>U81+U86</f>
        <v>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2233</v>
      </c>
      <c r="D81" s="746"/>
      <c r="E81" s="750" t="s">
        <v>90</v>
      </c>
      <c r="F81" s="751"/>
      <c r="G81" s="751"/>
      <c r="H81" s="751"/>
      <c r="I81" s="751"/>
      <c r="J81" s="751"/>
      <c r="K81" s="751"/>
      <c r="L81" s="751"/>
      <c r="M81" s="751"/>
      <c r="N81" s="751"/>
      <c r="O81" s="751"/>
      <c r="P81" s="751"/>
      <c r="Q81" s="751"/>
      <c r="R81" s="751"/>
      <c r="S81" s="751"/>
      <c r="T81" s="752"/>
      <c r="U81" s="756"/>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0</v>
      </c>
      <c r="AD82" s="732"/>
      <c r="AE82" s="733"/>
      <c r="AF82" s="737" t="s">
        <v>85</v>
      </c>
      <c r="AG82" s="737" t="s">
        <v>69</v>
      </c>
      <c r="AH82" s="738" t="s">
        <v>38</v>
      </c>
      <c r="AI82" s="593" t="str">
        <f>IF(U81=0,"",IF(AND(AC82&gt;=200/3,AC82&lt;=100),"○","×"))</f>
        <v/>
      </c>
      <c r="AJ82" s="221"/>
      <c r="AK82" s="155"/>
      <c r="AL82" s="221"/>
      <c r="AM82" s="739" t="s">
        <v>2340</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2159</v>
      </c>
      <c r="G83" s="767"/>
      <c r="H83" s="767"/>
      <c r="I83" s="767"/>
      <c r="J83" s="767"/>
      <c r="K83" s="767"/>
      <c r="L83" s="767"/>
      <c r="M83" s="767"/>
      <c r="N83" s="767"/>
      <c r="O83" s="767"/>
      <c r="P83" s="767"/>
      <c r="Q83" s="767"/>
      <c r="R83" s="767"/>
      <c r="S83" s="767"/>
      <c r="T83" s="767"/>
      <c r="U83" s="771"/>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91</v>
      </c>
      <c r="D86" s="779"/>
      <c r="E86" s="750" t="s">
        <v>92</v>
      </c>
      <c r="F86" s="751"/>
      <c r="G86" s="751"/>
      <c r="H86" s="751"/>
      <c r="I86" s="751"/>
      <c r="J86" s="751"/>
      <c r="K86" s="751"/>
      <c r="L86" s="751"/>
      <c r="M86" s="751"/>
      <c r="N86" s="751"/>
      <c r="O86" s="751"/>
      <c r="P86" s="751"/>
      <c r="Q86" s="751"/>
      <c r="R86" s="751"/>
      <c r="S86" s="751"/>
      <c r="T86" s="752"/>
      <c r="U86" s="756"/>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0</v>
      </c>
      <c r="AD87" s="732"/>
      <c r="AE87" s="733"/>
      <c r="AF87" s="737" t="s">
        <v>85</v>
      </c>
      <c r="AG87" s="737" t="s">
        <v>69</v>
      </c>
      <c r="AH87" s="738" t="s">
        <v>38</v>
      </c>
      <c r="AI87" s="593" t="str">
        <f>IF(U86=0,"",IF(AND(AC87&gt;=200/3,AC82&lt;=100),"○","×"))</f>
        <v/>
      </c>
      <c r="AJ87" s="221"/>
      <c r="AK87" s="221"/>
      <c r="AL87" s="221"/>
      <c r="AM87" s="739" t="s">
        <v>2160</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2161</v>
      </c>
      <c r="G88" s="767"/>
      <c r="H88" s="767"/>
      <c r="I88" s="767"/>
      <c r="J88" s="767"/>
      <c r="K88" s="767"/>
      <c r="L88" s="767"/>
      <c r="M88" s="767"/>
      <c r="N88" s="767"/>
      <c r="O88" s="767"/>
      <c r="P88" s="767"/>
      <c r="Q88" s="767"/>
      <c r="R88" s="767"/>
      <c r="S88" s="767"/>
      <c r="T88" s="767"/>
      <c r="U88" s="771"/>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94</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4" t="str">
        <f>IF(SUM('別紙様式6-2 事業所個票１:事業所個票10'!CI4)=0,"該当","")</f>
        <v>該当</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99</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100</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2087</v>
      </c>
      <c r="AO99" s="637"/>
      <c r="AP99" s="637"/>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7" t="s">
        <v>2088</v>
      </c>
      <c r="AO100" s="637"/>
      <c r="AP100" s="637"/>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105</v>
      </c>
      <c r="D103" s="784"/>
      <c r="E103" s="784"/>
      <c r="F103" s="784"/>
      <c r="G103" s="784"/>
      <c r="H103" s="784"/>
      <c r="I103" s="784"/>
      <c r="J103" s="784"/>
      <c r="K103" s="784"/>
      <c r="L103" s="224"/>
      <c r="M103" s="785"/>
      <c r="N103" s="786"/>
      <c r="O103" s="787" t="s">
        <v>2234</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2010</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106</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107</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99"/>
      <c r="C107" s="280" t="s">
        <v>101</v>
      </c>
      <c r="D107" s="800" t="s">
        <v>2208</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2087</v>
      </c>
      <c r="AO107" s="637"/>
      <c r="AP107" s="637"/>
      <c r="AQ107" s="157"/>
      <c r="AR107" s="69" t="b">
        <v>0</v>
      </c>
      <c r="AS107" s="637" t="s">
        <v>2089</v>
      </c>
      <c r="AT107" s="637"/>
      <c r="AU107" s="637"/>
    </row>
    <row r="108" spans="1:55" s="165" customFormat="1" ht="25.5" customHeight="1" thickBot="1">
      <c r="A108" s="164"/>
      <c r="B108" s="799"/>
      <c r="C108" s="817"/>
      <c r="D108" s="819" t="s">
        <v>108</v>
      </c>
      <c r="E108" s="820"/>
      <c r="F108" s="820"/>
      <c r="G108" s="820"/>
      <c r="H108" s="825"/>
      <c r="I108" s="827" t="s">
        <v>32</v>
      </c>
      <c r="J108" s="829" t="s">
        <v>2228</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0</v>
      </c>
      <c r="AN108" s="637" t="s">
        <v>2088</v>
      </c>
      <c r="AO108" s="637"/>
      <c r="AP108" s="637"/>
      <c r="AQ108" s="301"/>
      <c r="AR108" s="69" t="b">
        <v>0</v>
      </c>
      <c r="AS108" s="637" t="s">
        <v>2090</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2341</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2162</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109</v>
      </c>
      <c r="K110" s="303"/>
      <c r="L110" s="303"/>
      <c r="M110" s="303"/>
      <c r="N110" s="303"/>
      <c r="O110" s="303"/>
      <c r="P110" s="303"/>
      <c r="Q110" s="303"/>
      <c r="R110" s="303"/>
      <c r="S110" s="807" t="s">
        <v>110</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2342</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2163</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2164</v>
      </c>
      <c r="D114" s="784"/>
      <c r="E114" s="784"/>
      <c r="F114" s="784"/>
      <c r="G114" s="784"/>
      <c r="H114" s="784"/>
      <c r="I114" s="784"/>
      <c r="J114" s="784"/>
      <c r="K114" s="784"/>
      <c r="L114" s="224"/>
      <c r="M114" s="785"/>
      <c r="N114" s="786"/>
      <c r="O114" s="814" t="s">
        <v>111</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2011</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112</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7" t="s">
        <v>2089</v>
      </c>
      <c r="AT117" s="637"/>
      <c r="AU117" s="637"/>
    </row>
    <row r="118" spans="1:55" s="165" customFormat="1" ht="20.25" customHeight="1" thickBot="1">
      <c r="A118" s="164"/>
      <c r="B118" s="785"/>
      <c r="C118" s="786"/>
      <c r="D118" s="851" t="s">
        <v>107</v>
      </c>
      <c r="E118" s="851"/>
      <c r="F118" s="851"/>
      <c r="G118" s="851"/>
      <c r="H118" s="851"/>
      <c r="I118" s="851"/>
      <c r="J118" s="851"/>
      <c r="K118" s="851"/>
      <c r="L118" s="851"/>
      <c r="M118" s="851"/>
      <c r="N118" s="851"/>
      <c r="O118" s="851"/>
      <c r="P118" s="851"/>
      <c r="Q118" s="852"/>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7" t="s">
        <v>2087</v>
      </c>
      <c r="AO118" s="637"/>
      <c r="AP118" s="637"/>
      <c r="AR118" s="69" t="b">
        <v>0</v>
      </c>
      <c r="AS118" s="637" t="s">
        <v>2090</v>
      </c>
      <c r="AT118" s="637"/>
      <c r="AU118" s="637"/>
    </row>
    <row r="119" spans="1:55" s="165" customFormat="1" ht="28.5" customHeight="1" thickBot="1">
      <c r="A119" s="164"/>
      <c r="B119" s="280" t="s">
        <v>101</v>
      </c>
      <c r="C119" s="853" t="s">
        <v>2210</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2088</v>
      </c>
      <c r="AO119" s="637"/>
      <c r="AP119" s="637"/>
      <c r="AR119" s="69" t="b">
        <v>0</v>
      </c>
      <c r="AS119" s="637" t="s">
        <v>2091</v>
      </c>
      <c r="AT119" s="637"/>
      <c r="AU119" s="637"/>
    </row>
    <row r="120" spans="1:55" s="165" customFormat="1" ht="25.5" customHeight="1">
      <c r="A120" s="164"/>
      <c r="B120" s="817"/>
      <c r="C120" s="819" t="s">
        <v>114</v>
      </c>
      <c r="D120" s="820"/>
      <c r="E120" s="820"/>
      <c r="F120" s="820"/>
      <c r="G120" s="316"/>
      <c r="H120" s="317" t="s">
        <v>32</v>
      </c>
      <c r="I120" s="835" t="s">
        <v>115</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2165</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116</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117</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102</v>
      </c>
      <c r="C123" s="857" t="s">
        <v>2209</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2166</v>
      </c>
      <c r="C125" s="859"/>
      <c r="D125" s="859"/>
      <c r="E125" s="859"/>
      <c r="F125" s="859"/>
      <c r="G125" s="859"/>
      <c r="H125" s="859"/>
      <c r="I125" s="859"/>
      <c r="J125" s="859"/>
      <c r="K125" s="859"/>
      <c r="L125" s="224"/>
      <c r="M125" s="785"/>
      <c r="N125" s="786"/>
      <c r="O125" s="860" t="s">
        <v>118</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2012</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119</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2" t="s">
        <v>2167</v>
      </c>
      <c r="C131" s="854"/>
      <c r="D131" s="854"/>
      <c r="E131" s="854"/>
      <c r="F131" s="854"/>
      <c r="G131" s="854"/>
      <c r="H131" s="854"/>
      <c r="I131" s="854"/>
      <c r="J131" s="854"/>
      <c r="K131" s="854"/>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28" t="s">
        <v>2168</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124</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2171</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126</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127</v>
      </c>
      <c r="C143" s="729"/>
      <c r="D143" s="729"/>
      <c r="E143" s="729"/>
      <c r="F143" s="729"/>
      <c r="G143" s="729"/>
      <c r="H143" s="729"/>
      <c r="I143" s="729"/>
      <c r="J143" s="729"/>
      <c r="K143" s="729"/>
      <c r="L143" s="729"/>
      <c r="M143" s="729"/>
      <c r="N143" s="729"/>
      <c r="O143" s="729"/>
      <c r="P143" s="729"/>
      <c r="Q143" s="730"/>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2179</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128</v>
      </c>
      <c r="C144" s="710"/>
      <c r="D144" s="710"/>
      <c r="E144" s="710"/>
      <c r="F144" s="710"/>
      <c r="G144" s="710"/>
      <c r="H144" s="710"/>
      <c r="I144" s="710"/>
      <c r="J144" s="710"/>
      <c r="K144" s="710"/>
      <c r="L144" s="710"/>
      <c r="M144" s="710"/>
      <c r="N144" s="710"/>
      <c r="O144" s="710"/>
      <c r="P144" s="710"/>
      <c r="Q144" s="711"/>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2180</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129</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該当</v>
      </c>
      <c r="AJ147" s="868"/>
      <c r="AK147" s="869"/>
      <c r="AL147" s="164"/>
    </row>
    <row r="148" spans="1:55" s="165" customFormat="1" ht="24" customHeight="1">
      <c r="A148" s="164"/>
      <c r="B148" s="254" t="s">
        <v>82</v>
      </c>
      <c r="C148" s="882" t="s">
        <v>131</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
      </c>
      <c r="AJ150" s="868"/>
      <c r="AK150" s="869"/>
      <c r="AL150" s="164"/>
    </row>
    <row r="151" spans="1:55" s="165" customFormat="1" ht="39" customHeight="1" thickBot="1">
      <c r="A151" s="164"/>
      <c r="B151" s="254" t="s">
        <v>82</v>
      </c>
      <c r="C151" s="882" t="s">
        <v>2227</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2213</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133</v>
      </c>
      <c r="C153" s="884"/>
      <c r="D153" s="884"/>
      <c r="E153" s="885"/>
      <c r="F153" s="886" t="s">
        <v>134</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08" t="s">
        <v>2013</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135</v>
      </c>
      <c r="C154" s="854"/>
      <c r="D154" s="854"/>
      <c r="E154" s="873"/>
      <c r="F154" s="359"/>
      <c r="G154" s="877" t="s">
        <v>2212</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4"/>
      <c r="C155" s="855"/>
      <c r="D155" s="855"/>
      <c r="E155" s="875"/>
      <c r="F155" s="360"/>
      <c r="G155" s="879" t="s">
        <v>136</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3"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137</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3"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138</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2" t="s">
        <v>139</v>
      </c>
      <c r="C158" s="854"/>
      <c r="D158" s="854"/>
      <c r="E158" s="873"/>
      <c r="F158" s="364"/>
      <c r="G158" s="889" t="s">
        <v>2218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4"/>
      <c r="C159" s="855"/>
      <c r="D159" s="855"/>
      <c r="E159" s="875"/>
      <c r="F159" s="360"/>
      <c r="G159" s="879" t="s">
        <v>140</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3"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141</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3"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142</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2" t="s">
        <v>143</v>
      </c>
      <c r="C162" s="854"/>
      <c r="D162" s="854"/>
      <c r="E162" s="873"/>
      <c r="F162" s="368"/>
      <c r="G162" s="889" t="s">
        <v>144</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4"/>
      <c r="C163" s="855"/>
      <c r="D163" s="855"/>
      <c r="E163" s="875"/>
      <c r="F163" s="360"/>
      <c r="G163" s="879" t="s">
        <v>145</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3"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146</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3"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3"/>
      <c r="C166" s="864"/>
      <c r="D166" s="864"/>
      <c r="E166" s="876"/>
      <c r="F166" s="362"/>
      <c r="G166" s="890" t="s">
        <v>2211</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2" t="s">
        <v>148</v>
      </c>
      <c r="C167" s="854"/>
      <c r="D167" s="854"/>
      <c r="E167" s="873"/>
      <c r="F167" s="364"/>
      <c r="G167" s="895" t="s">
        <v>2217</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4"/>
      <c r="C168" s="855"/>
      <c r="D168" s="855"/>
      <c r="E168" s="875"/>
      <c r="F168" s="360"/>
      <c r="G168" s="894" t="s">
        <v>149</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3"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150</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3"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151</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2" t="s">
        <v>152</v>
      </c>
      <c r="C171" s="854"/>
      <c r="D171" s="854"/>
      <c r="E171" s="873"/>
      <c r="F171" s="368"/>
      <c r="G171" s="893" t="s">
        <v>153</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4"/>
      <c r="C172" s="855"/>
      <c r="D172" s="855"/>
      <c r="E172" s="875"/>
      <c r="F172" s="360"/>
      <c r="G172" s="894" t="s">
        <v>154</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3" t="b">
        <v>0</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155</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3"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156</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2" t="s">
        <v>157</v>
      </c>
      <c r="C175" s="854"/>
      <c r="D175" s="854"/>
      <c r="E175" s="873"/>
      <c r="F175" s="368"/>
      <c r="G175" s="893" t="s">
        <v>2216</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4"/>
      <c r="C176" s="855"/>
      <c r="D176" s="855"/>
      <c r="E176" s="875"/>
      <c r="F176" s="360"/>
      <c r="G176" s="894" t="s">
        <v>158</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3"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2215</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3"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2214</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159</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18" t="s">
        <v>162</v>
      </c>
      <c r="C182" s="919"/>
      <c r="D182" s="919"/>
      <c r="E182" s="920" t="b">
        <v>0</v>
      </c>
      <c r="F182" s="359"/>
      <c r="G182" s="906" t="s">
        <v>2219</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0</v>
      </c>
      <c r="AN182" s="608" t="s">
        <v>161</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2220</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165</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166</v>
      </c>
      <c r="AF187" s="902"/>
      <c r="AG187" s="902"/>
      <c r="AH187" s="902"/>
      <c r="AI187" s="902"/>
      <c r="AJ187" s="903"/>
      <c r="AK187" s="357" t="str">
        <f>IF(AND(AM188=TRUE,OR(Q20=0,AM189=TRUE),AM190=TRUE,AM191=TRUE,AM192=TRUE,AM193=TRUE),"○","×")</f>
        <v>×</v>
      </c>
      <c r="AL187" s="155"/>
      <c r="AM187" s="628" t="s">
        <v>2014</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167</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168</v>
      </c>
      <c r="AF188" s="909"/>
      <c r="AG188" s="909"/>
      <c r="AH188" s="909"/>
      <c r="AI188" s="909"/>
      <c r="AJ188" s="909"/>
      <c r="AK188" s="910"/>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2236</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168</v>
      </c>
      <c r="AF189" s="914"/>
      <c r="AG189" s="914"/>
      <c r="AH189" s="914"/>
      <c r="AI189" s="914"/>
      <c r="AJ189" s="914"/>
      <c r="AK189" s="915"/>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169</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170</v>
      </c>
      <c r="AF190" s="914"/>
      <c r="AG190" s="914"/>
      <c r="AH190" s="914"/>
      <c r="AI190" s="914"/>
      <c r="AJ190" s="914"/>
      <c r="AK190" s="915"/>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171</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172</v>
      </c>
      <c r="AF191" s="932"/>
      <c r="AG191" s="932"/>
      <c r="AH191" s="932"/>
      <c r="AI191" s="932"/>
      <c r="AJ191" s="932"/>
      <c r="AK191" s="933"/>
      <c r="AL191" s="155"/>
      <c r="AM191" s="69" t="b">
        <v>0</v>
      </c>
    </row>
    <row r="192" spans="1:59" s="165" customFormat="1" ht="23.25" customHeight="1">
      <c r="A192" s="164"/>
      <c r="B192" s="368"/>
      <c r="C192" s="916" t="s">
        <v>173</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174</v>
      </c>
      <c r="AF192" s="914"/>
      <c r="AG192" s="914"/>
      <c r="AH192" s="914"/>
      <c r="AI192" s="914"/>
      <c r="AJ192" s="914"/>
      <c r="AK192" s="915"/>
      <c r="AL192" s="155"/>
      <c r="AM192" s="69" t="b">
        <v>0</v>
      </c>
      <c r="AN192" s="382"/>
      <c r="AO192" s="382"/>
      <c r="AP192" s="382"/>
    </row>
    <row r="193" spans="1:59" s="165" customFormat="1" ht="13.5" customHeight="1" thickBot="1">
      <c r="A193" s="164"/>
      <c r="B193" s="372"/>
      <c r="C193" s="934" t="s">
        <v>175</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176</v>
      </c>
      <c r="AF193" s="937"/>
      <c r="AG193" s="937"/>
      <c r="AH193" s="937"/>
      <c r="AI193" s="937"/>
      <c r="AJ193" s="937"/>
      <c r="AK193" s="93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5" t="s">
        <v>2221</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179</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c r="F201" s="928"/>
      <c r="G201" s="393" t="s">
        <v>73</v>
      </c>
      <c r="H201" s="927"/>
      <c r="I201" s="928"/>
      <c r="J201" s="393" t="s">
        <v>181</v>
      </c>
      <c r="K201" s="927"/>
      <c r="L201" s="928"/>
      <c r="M201" s="393" t="s">
        <v>182</v>
      </c>
      <c r="N201" s="381"/>
      <c r="O201" s="929" t="s">
        <v>20</v>
      </c>
      <c r="P201" s="929"/>
      <c r="Q201" s="929"/>
      <c r="R201" s="930" t="str">
        <f>IF(H7="","",H7)</f>
        <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183</v>
      </c>
      <c r="P202" s="951"/>
      <c r="Q202" s="951"/>
      <c r="R202" s="952" t="s">
        <v>22</v>
      </c>
      <c r="S202" s="952"/>
      <c r="T202" s="953"/>
      <c r="U202" s="953"/>
      <c r="V202" s="953"/>
      <c r="W202" s="953"/>
      <c r="X202" s="953"/>
      <c r="Y202" s="954" t="s">
        <v>23</v>
      </c>
      <c r="Z202" s="954"/>
      <c r="AA202" s="953"/>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187</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188</v>
      </c>
      <c r="C210" s="942" t="s">
        <v>189</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190</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191</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192</v>
      </c>
      <c r="C213" s="945" t="s">
        <v>193</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194</v>
      </c>
      <c r="C214" s="948" t="s">
        <v>195</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2226</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188</v>
      </c>
      <c r="C217" s="970" t="s">
        <v>196</v>
      </c>
      <c r="D217" s="971"/>
      <c r="E217" s="971"/>
      <c r="F217" s="971"/>
      <c r="G217" s="971"/>
      <c r="H217" s="971"/>
      <c r="I217" s="972"/>
      <c r="J217" s="963" t="s">
        <v>197</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192</v>
      </c>
      <c r="C218" s="960" t="s">
        <v>198</v>
      </c>
      <c r="D218" s="960"/>
      <c r="E218" s="960"/>
      <c r="F218" s="960"/>
      <c r="G218" s="960"/>
      <c r="H218" s="960"/>
      <c r="I218" s="960"/>
      <c r="J218" s="961" t="s">
        <v>199</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200</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2225</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
      </c>
      <c r="AL220" s="421"/>
      <c r="AM220" s="157"/>
    </row>
    <row r="221" spans="1:60" s="375" customFormat="1" ht="25.5" customHeight="1">
      <c r="A221" s="371"/>
      <c r="B221" s="965"/>
      <c r="C221" s="960"/>
      <c r="D221" s="960"/>
      <c r="E221" s="960"/>
      <c r="F221" s="960"/>
      <c r="G221" s="960"/>
      <c r="H221" s="960"/>
      <c r="I221" s="960"/>
      <c r="J221" s="961" t="s">
        <v>201</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
      </c>
      <c r="AL221" s="421"/>
      <c r="AM221" s="157"/>
    </row>
    <row r="222" spans="1:60" s="375" customFormat="1" ht="48.75" customHeight="1">
      <c r="A222" s="371"/>
      <c r="B222" s="965" t="s">
        <v>194</v>
      </c>
      <c r="C222" s="960" t="s">
        <v>203</v>
      </c>
      <c r="D222" s="960"/>
      <c r="E222" s="960"/>
      <c r="F222" s="960"/>
      <c r="G222" s="960"/>
      <c r="H222" s="960"/>
      <c r="I222" s="960"/>
      <c r="J222" s="961" t="s">
        <v>2224</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0" t="s">
        <v>204</v>
      </c>
      <c r="D224" s="960"/>
      <c r="E224" s="960"/>
      <c r="F224" s="960"/>
      <c r="G224" s="960"/>
      <c r="H224" s="960"/>
      <c r="I224" s="960"/>
      <c r="J224" s="961" t="s">
        <v>205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
      </c>
      <c r="AL224" s="155"/>
      <c r="AM224" s="157"/>
    </row>
    <row r="225" spans="1:60" s="165" customFormat="1" ht="36" customHeight="1">
      <c r="A225" s="164"/>
      <c r="B225" s="417" t="s">
        <v>2173</v>
      </c>
      <c r="C225" s="960" t="s">
        <v>206</v>
      </c>
      <c r="D225" s="960"/>
      <c r="E225" s="960"/>
      <c r="F225" s="960"/>
      <c r="G225" s="960"/>
      <c r="H225" s="960"/>
      <c r="I225" s="960"/>
      <c r="J225" s="961" t="s">
        <v>207</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2174</v>
      </c>
      <c r="C226" s="960" t="s">
        <v>209</v>
      </c>
      <c r="D226" s="960"/>
      <c r="E226" s="960"/>
      <c r="F226" s="960"/>
      <c r="G226" s="960"/>
      <c r="H226" s="960"/>
      <c r="I226" s="960"/>
      <c r="J226" s="963" t="s">
        <v>2222</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208</v>
      </c>
      <c r="C227" s="960" t="s">
        <v>210</v>
      </c>
      <c r="D227" s="960"/>
      <c r="E227" s="960"/>
      <c r="F227" s="960"/>
      <c r="G227" s="960"/>
      <c r="H227" s="960"/>
      <c r="I227" s="960"/>
      <c r="J227" s="963" t="s">
        <v>211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212</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213</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214</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2093</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8"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49"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50"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51"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52"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53"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54"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55"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56"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57"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58"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59"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60"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61"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62"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63"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40"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902"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903"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917"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918"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919"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920"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921"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922"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923"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924"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925"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926"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927"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928"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29"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930"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931"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932"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933"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934"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935"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936"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937"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938"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939"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940"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941"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942"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943"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944"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45"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46"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47"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AD1:AK1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5" sqref="G5:I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2331</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68"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4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4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4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4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4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4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4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4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4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42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42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42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43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43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4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43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4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43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43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4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43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43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4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44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4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4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4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4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4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4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5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5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5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5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5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5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5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5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5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5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6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6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 type="list" allowBlank="1" showInputMessage="1" showErrorMessage="1">
          <x14:formula1>
            <xm:f>Sheet1!$A$1:$A$6</xm:f>
          </x14:formula1>
          <xm:sqref>G5:I5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5" sqref="G5:I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2332</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2"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2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2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2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2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2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2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2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2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2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2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2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2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2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2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2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2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2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2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2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2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2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2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2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2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2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2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2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2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2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2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2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2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2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2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2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2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2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2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2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2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2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2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 type="list" allowBlank="1" showInputMessage="1" showErrorMessage="1">
          <x14:formula1>
            <xm:f>Sheet1!$A$1:$A$6</xm:f>
          </x14:formula1>
          <xm:sqref>G5:I5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topLeftCell="A13" workbookViewId="0">
      <selection activeCell="A7" sqref="A7"/>
    </sheetView>
  </sheetViews>
  <sheetFormatPr defaultRowHeight="18.75"/>
  <sheetData>
    <row r="1" spans="1:1">
      <c r="A1" t="s">
        <v>2378</v>
      </c>
    </row>
    <row r="2" spans="1:1">
      <c r="A2" t="s">
        <v>2379</v>
      </c>
    </row>
    <row r="3" spans="1:1">
      <c r="A3" t="s">
        <v>2380</v>
      </c>
    </row>
    <row r="4" spans="1:1">
      <c r="A4" t="s">
        <v>2381</v>
      </c>
    </row>
    <row r="5" spans="1:1">
      <c r="A5" t="s">
        <v>2382</v>
      </c>
    </row>
    <row r="6" spans="1:1">
      <c r="A6" t="s">
        <v>2383</v>
      </c>
    </row>
  </sheetData>
  <phoneticPr fontId="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20" t="s">
        <v>223</v>
      </c>
      <c r="B2" s="1222" t="s">
        <v>2238</v>
      </c>
      <c r="C2" s="1223"/>
      <c r="D2" s="1223"/>
      <c r="E2" s="1224"/>
      <c r="F2" s="1225" t="s">
        <v>2239</v>
      </c>
      <c r="G2" s="1226"/>
      <c r="H2" s="1226"/>
      <c r="I2" s="1220" t="s">
        <v>2240</v>
      </c>
      <c r="J2" s="1227"/>
      <c r="K2" s="1230" t="s">
        <v>2241</v>
      </c>
      <c r="L2" s="1231"/>
      <c r="M2" s="1231"/>
      <c r="N2" s="1231"/>
      <c r="O2" s="1231"/>
      <c r="P2" s="1231"/>
      <c r="Q2" s="1231"/>
      <c r="R2" s="1231"/>
      <c r="S2" s="1231"/>
      <c r="T2" s="1231"/>
      <c r="U2" s="1231"/>
      <c r="V2" s="1231"/>
      <c r="W2" s="1231"/>
      <c r="X2" s="1231"/>
      <c r="Y2" s="1231"/>
      <c r="Z2" s="1231"/>
      <c r="AA2" s="1231"/>
      <c r="AB2" s="1232"/>
      <c r="AC2" s="1250" t="s">
        <v>2242</v>
      </c>
      <c r="AD2" s="447"/>
      <c r="AE2" s="1246" t="s">
        <v>223</v>
      </c>
      <c r="AF2" s="1248" t="s">
        <v>2276</v>
      </c>
      <c r="AH2" s="442" t="s">
        <v>2243</v>
      </c>
      <c r="AI2" s="443" t="s">
        <v>2243</v>
      </c>
      <c r="AK2" s="449" t="s">
        <v>180</v>
      </c>
      <c r="AM2" s="449" t="s">
        <v>16</v>
      </c>
      <c r="AO2" s="450" t="s">
        <v>225</v>
      </c>
      <c r="AQ2" s="1240" t="s">
        <v>2007</v>
      </c>
      <c r="AR2" s="1243" t="s">
        <v>224</v>
      </c>
    </row>
    <row r="3" spans="1:44" ht="51.75" customHeight="1" thickBot="1">
      <c r="A3" s="1221"/>
      <c r="B3" s="1233" t="s">
        <v>227</v>
      </c>
      <c r="C3" s="1234"/>
      <c r="D3" s="1234"/>
      <c r="E3" s="1235"/>
      <c r="F3" s="1236" t="s">
        <v>228</v>
      </c>
      <c r="G3" s="1236"/>
      <c r="H3" s="1236"/>
      <c r="I3" s="1228"/>
      <c r="J3" s="1229"/>
      <c r="K3" s="1237" t="s">
        <v>229</v>
      </c>
      <c r="L3" s="1238"/>
      <c r="M3" s="1238"/>
      <c r="N3" s="1238"/>
      <c r="O3" s="1238"/>
      <c r="P3" s="1238"/>
      <c r="Q3" s="1238"/>
      <c r="R3" s="1238"/>
      <c r="S3" s="1238"/>
      <c r="T3" s="1238"/>
      <c r="U3" s="1238"/>
      <c r="V3" s="1238"/>
      <c r="W3" s="1238"/>
      <c r="X3" s="1238"/>
      <c r="Y3" s="1238"/>
      <c r="Z3" s="1238"/>
      <c r="AA3" s="1238"/>
      <c r="AB3" s="1239"/>
      <c r="AC3" s="1251"/>
      <c r="AD3" s="447"/>
      <c r="AE3" s="1247"/>
      <c r="AF3" s="1249"/>
      <c r="AH3" s="441" t="s">
        <v>2244</v>
      </c>
      <c r="AI3" s="444" t="s">
        <v>2244</v>
      </c>
      <c r="AK3" s="451"/>
      <c r="AM3" s="451"/>
      <c r="AO3" s="452" t="s">
        <v>18</v>
      </c>
      <c r="AQ3" s="1241"/>
      <c r="AR3" s="1244"/>
    </row>
    <row r="4" spans="1:44" ht="41.25" customHeight="1" thickBot="1">
      <c r="A4" s="1221"/>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2"/>
      <c r="AD4" s="447"/>
      <c r="AE4" s="1247"/>
      <c r="AF4" s="1249"/>
      <c r="AH4" s="441" t="s">
        <v>2279</v>
      </c>
      <c r="AI4" s="444" t="s">
        <v>2279</v>
      </c>
      <c r="AO4" s="452" t="s">
        <v>236</v>
      </c>
      <c r="AQ4" s="1242"/>
      <c r="AR4" s="124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4" t="s">
        <v>2238</v>
      </c>
      <c r="C3" s="1253" t="s">
        <v>2239</v>
      </c>
      <c r="D3" s="1253" t="s">
        <v>2240</v>
      </c>
      <c r="E3" s="1253" t="s">
        <v>226</v>
      </c>
      <c r="F3" s="1255" t="s">
        <v>2066</v>
      </c>
      <c r="G3" s="1253" t="s">
        <v>2102</v>
      </c>
      <c r="H3" s="1253"/>
      <c r="I3" s="1253" t="s">
        <v>2103</v>
      </c>
      <c r="J3" s="1253"/>
      <c r="K3" s="1253" t="s">
        <v>2104</v>
      </c>
      <c r="L3" s="1253"/>
      <c r="M3" s="1258" t="s">
        <v>2036</v>
      </c>
      <c r="N3" s="1258" t="s">
        <v>2037</v>
      </c>
      <c r="O3" s="1258" t="s">
        <v>2038</v>
      </c>
      <c r="P3" s="1258" t="s">
        <v>2039</v>
      </c>
      <c r="Q3" s="1258" t="s">
        <v>2040</v>
      </c>
      <c r="R3" s="1258" t="s">
        <v>2041</v>
      </c>
      <c r="S3" s="1258" t="s">
        <v>2042</v>
      </c>
    </row>
    <row r="4" spans="2:19">
      <c r="B4" s="1254"/>
      <c r="C4" s="1253"/>
      <c r="D4" s="1253"/>
      <c r="E4" s="1253"/>
      <c r="F4" s="1256"/>
      <c r="G4" s="1253"/>
      <c r="H4" s="1253"/>
      <c r="I4" s="1253"/>
      <c r="J4" s="1253"/>
      <c r="K4" s="1253"/>
      <c r="L4" s="1253"/>
      <c r="M4" s="1258"/>
      <c r="N4" s="1258"/>
      <c r="O4" s="1258"/>
      <c r="P4" s="1258"/>
      <c r="Q4" s="1258"/>
      <c r="R4" s="1258"/>
      <c r="S4" s="1258"/>
    </row>
    <row r="5" spans="2:19">
      <c r="B5" s="1254"/>
      <c r="C5" s="1253"/>
      <c r="D5" s="1253"/>
      <c r="E5" s="1253"/>
      <c r="F5" s="1257"/>
      <c r="G5" s="1253"/>
      <c r="H5" s="1253"/>
      <c r="I5" s="1253"/>
      <c r="J5" s="1253"/>
      <c r="K5" s="1253"/>
      <c r="L5" s="1253"/>
      <c r="M5" s="1258"/>
      <c r="N5" s="1258"/>
      <c r="O5" s="1258"/>
      <c r="P5" s="1258"/>
      <c r="Q5" s="1258"/>
      <c r="R5" s="1258"/>
      <c r="S5" s="1258"/>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I1" sqref="AI1:AP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2118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76"/>
      <c r="AR2" s="7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102"/>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103" t="s">
        <v>2110</v>
      </c>
      <c r="F15" s="54">
        <v>4</v>
      </c>
      <c r="G15" s="103" t="s">
        <v>2111</v>
      </c>
      <c r="H15" s="1062" t="s">
        <v>2112</v>
      </c>
      <c r="I15" s="1062"/>
      <c r="J15" s="1075"/>
      <c r="K15" s="54">
        <v>7</v>
      </c>
      <c r="L15" s="103" t="s">
        <v>2110</v>
      </c>
      <c r="M15" s="54">
        <v>3</v>
      </c>
      <c r="N15" s="103" t="s">
        <v>2111</v>
      </c>
      <c r="O15" s="103" t="s">
        <v>2113</v>
      </c>
      <c r="P15" s="104">
        <f>(K15*12+M15)-(D15*12+F15)+1</f>
        <v>12</v>
      </c>
      <c r="Q15" s="1062" t="s">
        <v>2114</v>
      </c>
      <c r="R15" s="1062"/>
      <c r="S15" s="105" t="s">
        <v>69</v>
      </c>
      <c r="U15" s="102"/>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119"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119"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119"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119"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119"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119"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119"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119"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119"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119"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119"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119"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119"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119"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119"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3" t="s">
        <v>2357</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2202</v>
      </c>
      <c r="AT56" s="1052"/>
      <c r="AU56" s="1052"/>
      <c r="AV56" s="1052"/>
      <c r="AW56" s="1052" t="s">
        <v>2201</v>
      </c>
      <c r="AX56" s="1052"/>
      <c r="AY56" s="1052"/>
      <c r="AZ56" s="1052"/>
    </row>
    <row r="57" spans="2:86" ht="15.95" customHeight="1">
      <c r="U57" s="1040" t="s">
        <v>2358</v>
      </c>
      <c r="V57" s="1040"/>
      <c r="W57" s="1040"/>
      <c r="X57" s="1040"/>
      <c r="Y57" s="1040"/>
      <c r="Z57" s="152" t="str">
        <f>IF(AND(B9&lt;&gt;"処遇加算なし",F15=4),IF(V21="✓",1,IF(V22="✓",2,"")),"")</f>
        <v/>
      </c>
      <c r="AA57" s="145"/>
      <c r="AB57" s="149"/>
      <c r="AC57" s="1040" t="s">
        <v>2358</v>
      </c>
      <c r="AD57" s="1040"/>
      <c r="AE57" s="1040"/>
      <c r="AF57" s="1040"/>
      <c r="AG57" s="1040"/>
      <c r="AH57" s="425">
        <f>IF(AND(F15&lt;&gt;4,F15&lt;&gt;5),0,IF(AT8="○",1,0))</f>
        <v>0</v>
      </c>
      <c r="AI57" s="153"/>
      <c r="AJ57" s="149"/>
      <c r="AK57" s="1040" t="s">
        <v>2358</v>
      </c>
      <c r="AL57" s="1040"/>
      <c r="AM57" s="1040"/>
      <c r="AN57" s="1040"/>
      <c r="AO57" s="1040"/>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2359</v>
      </c>
      <c r="V58" s="1047"/>
      <c r="W58" s="1047"/>
      <c r="X58" s="1047"/>
      <c r="Y58" s="1047"/>
      <c r="Z58" s="152" t="str">
        <f>IF(AND(B9&lt;&gt;"処遇加算なし",F15=4),IF(V24="✓",1,IF(V25="✓",2,IF(V26="✓",3,""))),"")</f>
        <v/>
      </c>
      <c r="AA58" s="145"/>
      <c r="AB58" s="149"/>
      <c r="AC58" s="1047" t="s">
        <v>2359</v>
      </c>
      <c r="AD58" s="1047"/>
      <c r="AE58" s="1047"/>
      <c r="AF58" s="1047"/>
      <c r="AG58" s="1047"/>
      <c r="AH58" s="425">
        <f>IF(AND(F15&lt;&gt;4,F15&lt;&gt;5),0,IF(AU8="○",1,3))</f>
        <v>3</v>
      </c>
      <c r="AI58" s="153"/>
      <c r="AJ58" s="149"/>
      <c r="AK58" s="1047" t="s">
        <v>2359</v>
      </c>
      <c r="AL58" s="1047"/>
      <c r="AM58" s="1047"/>
      <c r="AN58" s="1047"/>
      <c r="AO58" s="1047"/>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2360</v>
      </c>
      <c r="V59" s="1047"/>
      <c r="W59" s="1047"/>
      <c r="X59" s="1047"/>
      <c r="Y59" s="1047"/>
      <c r="Z59" s="152" t="str">
        <f>IF(AND(B9&lt;&gt;"処遇加算なし",F15=4),IF(V28="✓",1,IF(V29="✓",2,IF(V30="✓",3,""))),"")</f>
        <v/>
      </c>
      <c r="AA59" s="145"/>
      <c r="AB59" s="149"/>
      <c r="AC59" s="1047" t="s">
        <v>2360</v>
      </c>
      <c r="AD59" s="1047"/>
      <c r="AE59" s="1047"/>
      <c r="AF59" s="1047"/>
      <c r="AG59" s="1047"/>
      <c r="AH59" s="425">
        <f>IF(AND(F15&lt;&gt;4,F15&lt;&gt;5),0,IF(AV8="○",1,3))</f>
        <v>3</v>
      </c>
      <c r="AI59" s="153"/>
      <c r="AJ59" s="149"/>
      <c r="AK59" s="1047" t="s">
        <v>2360</v>
      </c>
      <c r="AL59" s="1047"/>
      <c r="AM59" s="1047"/>
      <c r="AN59" s="1047"/>
      <c r="AO59" s="1047"/>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2361</v>
      </c>
      <c r="V60" s="1047"/>
      <c r="W60" s="1047"/>
      <c r="X60" s="1047"/>
      <c r="Y60" s="1047"/>
      <c r="Z60" s="152" t="str">
        <f>IF(AND(B9&lt;&gt;"処遇加算なし",F15=4),IF(V32="✓",1,IF(V33="✓",2,"")),"")</f>
        <v/>
      </c>
      <c r="AA60" s="145"/>
      <c r="AB60" s="149"/>
      <c r="AC60" s="1047" t="s">
        <v>2361</v>
      </c>
      <c r="AD60" s="1047"/>
      <c r="AE60" s="1047"/>
      <c r="AF60" s="1047"/>
      <c r="AG60" s="1047"/>
      <c r="AH60" s="425">
        <f>IF(AND(F15&lt;&gt;4,F15&lt;&gt;5),0,IF(AW8="○",1,3))</f>
        <v>3</v>
      </c>
      <c r="AI60" s="153"/>
      <c r="AJ60" s="149"/>
      <c r="AK60" s="1047" t="s">
        <v>2361</v>
      </c>
      <c r="AL60" s="1047"/>
      <c r="AM60" s="1047"/>
      <c r="AN60" s="1047"/>
      <c r="AO60" s="1047"/>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2362</v>
      </c>
      <c r="V61" s="1047"/>
      <c r="W61" s="1047"/>
      <c r="X61" s="1047"/>
      <c r="Y61" s="1047"/>
      <c r="Z61" s="152" t="str">
        <f>IF(AND(B9&lt;&gt;"処遇加算なし",F15=4),IF(V36="✓",1,IF(V37="✓",2,"")),"")</f>
        <v/>
      </c>
      <c r="AA61" s="145"/>
      <c r="AB61" s="149"/>
      <c r="AC61" s="1047" t="s">
        <v>2362</v>
      </c>
      <c r="AD61" s="1047"/>
      <c r="AE61" s="1047"/>
      <c r="AF61" s="1047"/>
      <c r="AG61" s="1047"/>
      <c r="AH61" s="425">
        <f>IF(AND(F15&lt;&gt;4,F15&lt;&gt;5),0,IF(AX8="○",1,2))</f>
        <v>2</v>
      </c>
      <c r="AI61" s="153"/>
      <c r="AJ61" s="149"/>
      <c r="AK61" s="1047" t="s">
        <v>2362</v>
      </c>
      <c r="AL61" s="1047"/>
      <c r="AM61" s="1047"/>
      <c r="AN61" s="1047"/>
      <c r="AO61" s="1047"/>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2363</v>
      </c>
      <c r="V62" s="1047"/>
      <c r="W62" s="1047"/>
      <c r="X62" s="1047"/>
      <c r="Y62" s="1047"/>
      <c r="Z62" s="152" t="str">
        <f>IF(AND(B9&lt;&gt;"処遇加算なし",F15=4),IF(V40="✓",1,IF(V41="✓",2,"")),"")</f>
        <v/>
      </c>
      <c r="AA62" s="145"/>
      <c r="AB62" s="149"/>
      <c r="AC62" s="1047" t="s">
        <v>2363</v>
      </c>
      <c r="AD62" s="1047"/>
      <c r="AE62" s="1047"/>
      <c r="AF62" s="1047"/>
      <c r="AG62" s="1047"/>
      <c r="AH62" s="425">
        <f>IF(AND(F15&lt;&gt;4,F15&lt;&gt;5),0,IF(AY8="○",1,2))</f>
        <v>2</v>
      </c>
      <c r="AI62" s="153"/>
      <c r="AJ62" s="149"/>
      <c r="AK62" s="1047" t="s">
        <v>2363</v>
      </c>
      <c r="AL62" s="1047"/>
      <c r="AM62" s="1047"/>
      <c r="AN62" s="1047"/>
      <c r="AO62" s="1047"/>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40" t="s">
        <v>2364</v>
      </c>
      <c r="V63" s="1040"/>
      <c r="W63" s="1040"/>
      <c r="X63" s="1040"/>
      <c r="Y63" s="1040"/>
      <c r="Z63" s="152" t="str">
        <f>IF(AND(B9&lt;&gt;"処遇加算なし",F15=4),IF(V44="✓",1,IF(V45="✓",2,"")),"")</f>
        <v/>
      </c>
      <c r="AA63" s="145"/>
      <c r="AB63" s="149"/>
      <c r="AC63" s="1040" t="s">
        <v>2364</v>
      </c>
      <c r="AD63" s="1040"/>
      <c r="AE63" s="1040"/>
      <c r="AF63" s="1040"/>
      <c r="AG63" s="1040"/>
      <c r="AH63" s="425">
        <f>IF(AND(F15&lt;&gt;4,F15&lt;&gt;5),0,IF(AZ8="○",1,2))</f>
        <v>2</v>
      </c>
      <c r="AI63" s="153"/>
      <c r="AJ63" s="149"/>
      <c r="AK63" s="1040" t="s">
        <v>2364</v>
      </c>
      <c r="AL63" s="1040"/>
      <c r="AM63" s="1040"/>
      <c r="AN63" s="1040"/>
      <c r="AO63" s="1040"/>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4"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9"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0"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1"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2"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3"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712"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713"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714"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71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716"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717"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718"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720"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19721"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9722"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19723"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19724"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19725"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726"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19727"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19728"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729"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730"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731"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732"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733"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734"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735"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736"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737"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738"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1973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1974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1974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4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4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4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 type="list" allowBlank="1" showInputMessage="1" showErrorMessage="1">
          <x14:formula1>
            <xm:f>Sheet1!$A$1:$A$6</xm:f>
          </x14:formula1>
          <xm:sqref>G5:I5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5" sqref="G5:I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2324</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48"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3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3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3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3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3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3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3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30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30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30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31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31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3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31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3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31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31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3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31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31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3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32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3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3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3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3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32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32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32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32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33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33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33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33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33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33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33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33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33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33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34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34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 type="list" allowBlank="1" showInputMessage="1" showErrorMessage="1">
          <x14:formula1>
            <xm:f>Sheet1!$A$1:$A$6</xm:f>
          </x14:formula1>
          <xm:sqref>G5:I5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70" zoomScaleNormal="53" zoomScaleSheetLayoutView="100" workbookViewId="0">
      <selection activeCell="G5" sqref="G5:I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2325</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532"/>
      <c r="AR2" s="532"/>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528"/>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531" t="s">
        <v>2110</v>
      </c>
      <c r="F15" s="54">
        <v>4</v>
      </c>
      <c r="G15" s="531" t="s">
        <v>2111</v>
      </c>
      <c r="H15" s="1062" t="s">
        <v>2112</v>
      </c>
      <c r="I15" s="1062"/>
      <c r="J15" s="1075"/>
      <c r="K15" s="54">
        <v>7</v>
      </c>
      <c r="L15" s="531" t="s">
        <v>2110</v>
      </c>
      <c r="M15" s="54">
        <v>3</v>
      </c>
      <c r="N15" s="531" t="s">
        <v>2111</v>
      </c>
      <c r="O15" s="531" t="s">
        <v>2113</v>
      </c>
      <c r="P15" s="104">
        <f>(K15*12+M15)-(D15*12+F15)+1</f>
        <v>12</v>
      </c>
      <c r="Q15" s="1062" t="s">
        <v>2114</v>
      </c>
      <c r="R15" s="1062"/>
      <c r="S15" s="105" t="s">
        <v>69</v>
      </c>
      <c r="U15" s="528"/>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530"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530"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530"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530"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530"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530"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530"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530"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530"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530"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530"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530"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530"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529"/>
      <c r="AB42" s="529"/>
      <c r="AC42" s="136"/>
      <c r="AD42" s="1032" t="s">
        <v>15</v>
      </c>
      <c r="AE42" s="1032"/>
      <c r="AF42" s="1032"/>
      <c r="AG42" s="1032"/>
      <c r="AH42" s="1032"/>
      <c r="AI42" s="529"/>
      <c r="AJ42" s="529"/>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530"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530"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3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8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8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8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8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9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9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9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9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9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9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9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9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9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9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60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60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60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60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60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60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60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60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60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60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61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61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61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61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61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61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61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61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61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61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62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62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62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62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62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62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62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62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62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62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 type="list" allowBlank="1" showInputMessage="1" showErrorMessage="1">
          <x14:formula1>
            <xm:f>Sheet1!$A$1:$A$6</xm:f>
          </x14:formula1>
          <xm:sqref>G5:I5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5" sqref="G5:I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2326</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08"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1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1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 type="list" allowBlank="1" showInputMessage="1" showErrorMessage="1">
          <x14:formula1>
            <xm:f>Sheet1!$A$1:$A$6</xm:f>
          </x14:formula1>
          <xm:sqref>G5:I5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5" sqref="G5:I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2327</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2"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32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32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32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32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326"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32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32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32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33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33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33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33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33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33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33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33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33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33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34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34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34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34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4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4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46"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4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4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4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5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5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5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5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5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5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5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5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5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5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6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6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6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6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6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6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 type="list" allowBlank="1" showInputMessage="1" showErrorMessage="1">
          <x14:formula1>
            <xm:f>Sheet1!$A$1:$A$6</xm:f>
          </x14:formula1>
          <xm:sqref>G5:I5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5" sqref="G5:I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29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5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5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5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5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5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6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6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6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6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6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6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7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7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7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7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7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7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8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8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8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8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8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8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8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8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8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8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 type="list" allowBlank="1" showInputMessage="1" showErrorMessage="1">
          <x14:formula1>
            <xm:f>Sheet1!$A$1:$A$6</xm:f>
          </x14:formula1>
          <xm:sqref>G5:I5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5" sqref="G5:I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2329</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7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8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8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8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8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8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8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8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9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9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9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9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9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40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40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40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40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40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40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40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40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40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40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41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41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41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41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 type="list" allowBlank="1" showInputMessage="1" showErrorMessage="1">
          <x14:formula1>
            <xm:f>Sheet1!$A$1:$A$6</xm:f>
          </x14:formula1>
          <xm:sqref>G5:I5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2330</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4"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4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4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4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40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40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40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40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40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4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40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4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41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41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4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41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41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4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41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4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4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4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4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42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42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42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42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42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42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42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42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43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43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43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43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43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43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43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43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 type="list" allowBlank="1" showInputMessage="1" showErrorMessage="1">
          <x14:formula1>
            <xm:f>Sheet1!$A$1:$A$6</xm:f>
          </x14:formula1>
          <xm:sqref>G5:I5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93</vt:i4>
      </vt:variant>
    </vt:vector>
  </HeadingPairs>
  <TitlesOfParts>
    <vt:vector size="108"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Sheet1</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上田　陽子</cp:lastModifiedBy>
  <cp:lastPrinted>2024-03-18T06:59:04Z</cp:lastPrinted>
  <dcterms:created xsi:type="dcterms:W3CDTF">2015-06-05T18:19:34Z</dcterms:created>
  <dcterms:modified xsi:type="dcterms:W3CDTF">2024-04-03T06:58:55Z</dcterms:modified>
</cp:coreProperties>
</file>