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36"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'４サービス内容'!$A$1:$J$125</definedName>
    <definedName name="_xlnm.Print_Area" localSheetId="4">'５職員体制'!$A$1:$N$70</definedName>
    <definedName name="_xlnm.Print_Area" localSheetId="5">'６利用料金'!$A$1:$N$56</definedName>
    <definedName name="_xlnm.Print_Area" localSheetId="6">'７入居者状況'!$A$1:$L$40</definedName>
    <definedName name="_xlnm.Print_Area" localSheetId="7">'８苦情等体制　９情報開示'!$A$1:$L$58</definedName>
    <definedName name="_xlnm.Print_Area" localSheetId="9">'別添１'!$A$1:$F$86</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<sst xmlns="http://schemas.openxmlformats.org/spreadsheetml/2006/main" count="1429" uniqueCount="931">
  <si>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</si>
  <si>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</si>
  <si>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</si>
  <si>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</si>
  <si>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</si>
  <si>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</si>
  <si>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</si>
  <si>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</si>
  <si>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</si>
  <si>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</si>
  <si>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</si>
  <si>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</si>
  <si>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</si>
  <si>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</si>
  <si>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</si>
  <si>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</si>
  <si>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</si>
  <si>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</si>
  <si>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</si>
  <si>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</si>
  <si>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</si>
  <si>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</si>
  <si>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</si>
  <si>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</si>
  <si>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</si>
  <si>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</si>
  <si>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</si>
  <si>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</si>
  <si>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</si>
  <si>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</si>
  <si>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</si>
  <si>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</si>
  <si>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</si>
  <si>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</si>
  <si>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</si>
  <si>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</si>
  <si>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</si>
  <si>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</si>
  <si>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</si>
  <si>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</si>
  <si>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</si>
  <si>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</si>
  <si>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</si>
  <si>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</si>
  <si>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</si>
  <si>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</si>
  <si>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</si>
  <si>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</si>
  <si>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</si>
  <si>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</si>
  <si>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</si>
  <si>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</si>
  <si>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</si>
  <si>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</si>
  <si>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</si>
  <si>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</si>
  <si>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</si>
  <si>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</si>
  <si>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</si>
  <si>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</si>
  <si>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</si>
  <si>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</si>
  <si>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</si>
  <si>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</si>
  <si>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</si>
  <si>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</si>
  <si>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</si>
  <si>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</si>
  <si>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</si>
  <si>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</si>
  <si>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</si>
  <si>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</si>
  <si>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</si>
  <si>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</si>
  <si>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</si>
  <si>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</si>
  <si>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</si>
  <si>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</si>
  <si>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</si>
  <si>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</si>
  <si>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</si>
  <si>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</si>
  <si>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</si>
  <si>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</si>
  <si>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</si>
  <si>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</si>
  <si>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</si>
  <si>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</si>
  <si>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</si>
  <si>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</si>
  <si>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</si>
  <si>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</si>
  <si>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</si>
  <si>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</si>
  <si>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</si>
  <si>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</si>
  <si>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</si>
  <si>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</si>
  <si>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</si>
  <si>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</si>
  <si>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</si>
  <si>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</si>
  <si>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</si>
  <si>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</si>
  <si>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</si>
  <si>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</si>
  <si>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</si>
  <si>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</si>
  <si>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</si>
  <si>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</si>
  <si>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</si>
  <si>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</si>
  <si>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</si>
  <si>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</si>
  <si>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</si>
  <si>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</si>
  <si>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</si>
  <si>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</si>
  <si>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</si>
  <si>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</si>
  <si>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</si>
  <si>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</si>
  <si>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</si>
  <si>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</si>
  <si>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</si>
  <si>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</si>
  <si>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</si>
  <si>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</si>
  <si>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</si>
  <si>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</si>
  <si>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</si>
  <si>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</si>
  <si>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</si>
  <si>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</si>
  <si>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</si>
  <si>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</si>
  <si>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</si>
  <si>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</si>
  <si>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</si>
  <si>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</si>
  <si>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</si>
  <si>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</si>
  <si>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</si>
  <si>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</si>
  <si>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</si>
  <si>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</si>
  <si>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</si>
  <si>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</si>
  <si>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</si>
  <si>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</si>
  <si>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</si>
  <si>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</si>
  <si>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</si>
  <si>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</si>
  <si>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</si>
  <si>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</si>
  <si>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</si>
  <si>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</si>
  <si>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</si>
  <si>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</si>
  <si>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</si>
  <si>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</si>
  <si>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</si>
  <si>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</si>
  <si>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</si>
  <si>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</si>
  <si>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</si>
  <si>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</si>
  <si>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</si>
  <si>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</si>
  <si>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</si>
  <si>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</si>
  <si>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</si>
  <si>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</si>
  <si>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</si>
  <si>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</si>
  <si>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</si>
  <si>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</si>
  <si>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</si>
  <si>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</si>
  <si>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</si>
  <si>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</si>
  <si>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</si>
  <si>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</si>
  <si>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</si>
  <si>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</si>
  <si>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</si>
  <si>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</si>
  <si>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</si>
  <si>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</si>
  <si>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</si>
  <si>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</si>
  <si>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</si>
  <si>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</si>
  <si>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</si>
  <si>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</si>
  <si>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</si>
  <si>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</si>
  <si>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</si>
  <si>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</si>
  <si>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</si>
  <si>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</si>
  <si>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</si>
  <si>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</si>
  <si>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</si>
  <si>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</si>
  <si>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</si>
  <si>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</si>
  <si>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</si>
  <si>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</si>
  <si>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</si>
  <si>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</si>
  <si>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</si>
  <si>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</si>
  <si>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</si>
  <si>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</si>
  <si>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</si>
  <si>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</si>
  <si>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</si>
  <si>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</si>
  <si>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</si>
  <si>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</si>
  <si>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</si>
  <si>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</si>
  <si>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</si>
  <si>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</si>
  <si>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</si>
  <si>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</si>
  <si>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</si>
  <si>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</si>
  <si>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</si>
  <si>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</si>
  <si>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</si>
  <si>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</si>
  <si>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</si>
  <si>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</si>
  <si>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</si>
  <si>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</si>
  <si>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</si>
  <si>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</si>
  <si>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</si>
  <si>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</si>
  <si>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</si>
  <si>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</si>
  <si>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</si>
  <si>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</si>
  <si>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</si>
  <si>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</si>
  <si>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</si>
  <si>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</si>
  <si>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</si>
  <si>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</si>
  <si>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</si>
  <si>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</si>
  <si>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</si>
  <si>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</si>
  <si>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</si>
  <si>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</si>
  <si>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解約時の対応</t>
  </si>
  <si>
    <t>男女比率</t>
  </si>
  <si>
    <t>入居率</t>
  </si>
  <si>
    <t>％</t>
  </si>
  <si>
    <t>窓口の名称（有料老人ホーム所管庁）</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</si>
  <si>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</si>
  <si>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</si>
  <si>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</si>
  <si>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</si>
  <si>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</si>
  <si>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</si>
  <si>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</si>
  <si>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</si>
  <si>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</si>
  <si>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</si>
  <si>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</si>
  <si>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</si>
  <si>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</si>
  <si>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</si>
  <si>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</si>
  <si>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</si>
  <si>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</si>
  <si>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</si>
  <si>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</si>
  <si>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</si>
  <si>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</si>
  <si>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</si>
  <si>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</si>
  <si>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</si>
  <si>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</si>
  <si>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</si>
  <si>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</si>
  <si>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</si>
  <si>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</si>
  <si>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</si>
  <si>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</si>
  <si>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</si>
  <si>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</si>
  <si>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</si>
  <si>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</si>
  <si>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</si>
  <si>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</si>
  <si>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</si>
  <si>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</si>
  <si>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</si>
  <si>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</si>
  <si>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</si>
  <si>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</si>
  <si>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</si>
  <si>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</si>
  <si>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</si>
  <si>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</si>
  <si>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</si>
  <si>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</si>
  <si>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</si>
  <si>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</si>
  <si>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</si>
  <si>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</si>
  <si>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</si>
  <si>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</si>
  <si>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</si>
  <si>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</si>
  <si>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</si>
  <si>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</si>
  <si>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</si>
  <si>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</si>
  <si>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</si>
  <si>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</si>
  <si>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</si>
  <si>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</si>
  <si>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</si>
  <si>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</si>
  <si>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</si>
  <si>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</si>
  <si>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</si>
  <si>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</si>
  <si>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</si>
  <si>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</si>
  <si>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</si>
  <si>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</si>
  <si>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</si>
  <si>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</si>
  <si>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</si>
  <si>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</si>
  <si>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</si>
  <si>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</si>
  <si>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</si>
  <si>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</si>
  <si>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</si>
  <si>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</si>
  <si>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</si>
  <si>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</si>
  <si>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</si>
  <si>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</si>
  <si>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</si>
  <si>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</si>
  <si>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</si>
  <si>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</si>
  <si>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</si>
  <si>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</si>
  <si>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</si>
  <si>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</si>
  <si>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</si>
  <si>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事務者名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</si>
  <si>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</si>
  <si>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</si>
  <si>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</si>
  <si>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</si>
  <si>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</si>
  <si>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</si>
  <si>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</si>
  <si>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</si>
  <si>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</si>
  <si>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</si>
  <si>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</si>
  <si>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</si>
  <si>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</si>
  <si>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</si>
  <si>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</si>
  <si>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</si>
  <si>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</si>
  <si>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</si>
  <si>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</si>
  <si>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</si>
  <si>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</si>
  <si>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</si>
  <si>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</si>
  <si>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</si>
  <si>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</si>
  <si>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</si>
  <si>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</si>
  <si>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</si>
  <si>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</si>
  <si>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</si>
  <si>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</si>
  <si>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</si>
  <si>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</si>
  <si>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</si>
  <si>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</si>
  <si>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</si>
  <si>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</si>
  <si>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</si>
  <si>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</si>
  <si>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</si>
  <si>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</si>
  <si>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</si>
  <si>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</si>
  <si>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</si>
  <si>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</si>
  <si>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</si>
  <si>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</si>
  <si>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</si>
  <si>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</si>
  <si>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</si>
  <si>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</si>
  <si>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</si>
  <si>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</si>
  <si>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</si>
  <si>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</si>
  <si>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</si>
  <si>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</si>
  <si>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</si>
  <si>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</si>
  <si>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</si>
  <si>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</si>
  <si>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</si>
  <si>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</si>
  <si>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</si>
  <si>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</si>
  <si>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</si>
  <si>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</si>
  <si>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</si>
  <si>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</si>
  <si>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</si>
  <si>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</si>
  <si>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</si>
  <si>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</si>
  <si>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</si>
  <si>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</si>
  <si>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</si>
  <si>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</si>
  <si>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</si>
  <si>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</si>
  <si>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</si>
  <si>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</si>
  <si>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</si>
  <si>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</si>
  <si>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</si>
  <si>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</si>
  <si>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</si>
  <si>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</si>
  <si>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</si>
  <si>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</si>
  <si>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</si>
  <si>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</si>
  <si>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</si>
  <si>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</si>
  <si>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</si>
  <si>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</si>
  <si>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</si>
  <si>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</si>
  <si>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</si>
  <si>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</si>
  <si>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</si>
  <si>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</si>
  <si>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</si>
  <si>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</si>
  <si>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</si>
  <si>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</si>
  <si>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</si>
  <si>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</si>
  <si>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</si>
  <si>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</si>
  <si>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</si>
  <si>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</si>
  <si>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</si>
  <si>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</si>
  <si>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</si>
  <si>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</si>
  <si>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</si>
  <si>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</si>
  <si>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</si>
  <si>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</si>
  <si>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</si>
  <si>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</si>
  <si>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</si>
  <si>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</si>
  <si>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</si>
  <si>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</si>
  <si>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</si>
  <si>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</si>
  <si>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</si>
  <si>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</si>
  <si>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</si>
  <si>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</si>
  <si>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</si>
  <si>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</si>
  <si>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</si>
  <si>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</si>
  <si>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</si>
  <si>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</si>
  <si>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</si>
  <si>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</si>
  <si>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</si>
  <si>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</si>
  <si>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</si>
  <si>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</si>
  <si>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</si>
  <si>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</si>
  <si>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</si>
  <si>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</si>
  <si>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</si>
  <si>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</si>
  <si>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</si>
  <si>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</si>
  <si>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</si>
  <si>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</si>
  <si>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</si>
  <si>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</si>
  <si>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</si>
  <si>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</si>
  <si>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</si>
  <si>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</si>
  <si>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</si>
  <si>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</si>
  <si>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</si>
  <si>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</si>
  <si>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</si>
  <si>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</si>
  <si>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</si>
  <si>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</si>
  <si>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</si>
  <si>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</si>
  <si>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</si>
  <si>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</si>
  <si>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</si>
  <si>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</si>
  <si>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</si>
  <si>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</si>
  <si>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</si>
  <si>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</si>
  <si>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</si>
  <si>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</si>
  <si>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</si>
  <si>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</si>
  <si>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</si>
  <si>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</si>
  <si>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</si>
  <si>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</si>
  <si>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</si>
  <si>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</si>
  <si>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</si>
  <si>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</si>
  <si>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</si>
  <si>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</si>
  <si>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</si>
  <si>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</si>
  <si>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</si>
  <si>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</si>
  <si>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</si>
  <si>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</si>
  <si>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</si>
  <si>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</si>
  <si>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</si>
  <si>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</si>
  <si>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</si>
  <si>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</si>
  <si>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</si>
  <si>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</si>
  <si>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</si>
  <si>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</si>
  <si>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</si>
  <si>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</si>
  <si>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</si>
  <si>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</si>
  <si>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</si>
  <si>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</si>
  <si>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</si>
  <si>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</si>
  <si>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</si>
  <si>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</si>
  <si>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</si>
  <si>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</si>
  <si>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</si>
  <si>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</si>
  <si>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</si>
  <si>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</si>
  <si>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</si>
  <si>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</si>
  <si>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</si>
  <si>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</si>
  <si>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</si>
  <si>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</si>
  <si>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</si>
  <si>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</si>
  <si>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</si>
  <si>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</si>
  <si>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</si>
  <si>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</si>
  <si>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</si>
  <si>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</si>
  <si>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</si>
  <si>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</si>
  <si>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</si>
  <si>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</si>
  <si>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</si>
  <si>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</si>
  <si>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</si>
  <si>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</si>
  <si>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</si>
  <si>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</si>
  <si>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</si>
  <si>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</si>
  <si>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</si>
  <si>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</si>
  <si>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</si>
  <si>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</si>
  <si>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</si>
  <si>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</si>
  <si>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</si>
  <si>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</si>
  <si>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</si>
  <si>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</si>
  <si>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</si>
  <si>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</si>
  <si>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</si>
  <si>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</si>
  <si>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</si>
  <si>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</si>
  <si>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</si>
  <si>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</si>
  <si>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</si>
  <si>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</si>
  <si>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</si>
  <si>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</si>
  <si>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</si>
  <si>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</si>
  <si>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</si>
  <si>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</si>
  <si>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</si>
  <si>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</si>
  <si>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</si>
  <si>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</si>
  <si>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</si>
  <si>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</si>
  <si>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</si>
  <si>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</si>
  <si>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</si>
  <si>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</si>
  <si>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</si>
  <si>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</si>
  <si>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</si>
  <si>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</si>
  <si>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</si>
  <si>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</si>
  <si>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</si>
  <si>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</si>
  <si>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t>・本表は、　　　　　　　　　　　を算定の場合の例です。</t>
  </si>
  <si>
    <t>管理者（ホーム長）</t>
  </si>
  <si>
    <t>株式会社　ソラスト</t>
  </si>
  <si>
    <t>かぶしきかいしゃ　そらすと</t>
  </si>
  <si>
    <t>108-8210</t>
  </si>
  <si>
    <t>東京都港区港南1丁目7番18号　A-PLACE品川東6階</t>
  </si>
  <si>
    <t>03-3450-2610　/ 03-3450-2612</t>
  </si>
  <si>
    <t>solasto.co.jo/</t>
  </si>
  <si>
    <t>代表取締役社長</t>
  </si>
  <si>
    <t>藤河　芳一</t>
  </si>
  <si>
    <t>平成</t>
  </si>
  <si>
    <t>昭和</t>
  </si>
  <si>
    <t>40年10月</t>
  </si>
  <si>
    <t>かいごつきゆうりょうろうじんほーむ　そらすとかわちながの</t>
  </si>
  <si>
    <t>介護付有料老人ホーム　ソラスト河内長野</t>
  </si>
  <si>
    <t>有料老人ホーム設置時の老人福祉法第２９条第１項に規定する届出</t>
  </si>
  <si>
    <t>介護付（一般型特定施設入居者生活介護を提供する場合）</t>
  </si>
  <si>
    <t>586-0051</t>
  </si>
  <si>
    <t>大阪府河内長野市末広町2番35号</t>
  </si>
  <si>
    <t>近鉄長野線「河内長野」より400m徒歩5分、南海高野線「河内長野」より400m徒歩5分</t>
  </si>
  <si>
    <t>0721-69-0531</t>
  </si>
  <si>
    <t>0721-69-0532</t>
  </si>
  <si>
    <t>管理者(ホーム長）</t>
  </si>
  <si>
    <t>30年10月1日</t>
  </si>
  <si>
    <t>南河内広域福祉課</t>
  </si>
  <si>
    <t>2770702732</t>
  </si>
  <si>
    <t>賃借権</t>
  </si>
  <si>
    <t>なし</t>
  </si>
  <si>
    <t>あり</t>
  </si>
  <si>
    <t>令和</t>
  </si>
  <si>
    <t>耐火建築物</t>
  </si>
  <si>
    <t>鉄骨造</t>
  </si>
  <si>
    <t>介護居室個室</t>
  </si>
  <si>
    <t>○</t>
  </si>
  <si>
    <t>×</t>
  </si>
  <si>
    <t>18.06～23.36</t>
  </si>
  <si>
    <t>一人部屋</t>
  </si>
  <si>
    <t>-</t>
  </si>
  <si>
    <t>個室</t>
  </si>
  <si>
    <t>ヶ所</t>
  </si>
  <si>
    <t>大浴場</t>
  </si>
  <si>
    <t>機械浴</t>
  </si>
  <si>
    <t>その他</t>
  </si>
  <si>
    <t>その他：</t>
  </si>
  <si>
    <t>ｽﾄﾚｯﾁｬｰ浴</t>
  </si>
  <si>
    <t>16.46～
42.47</t>
  </si>
  <si>
    <t>あり（ストレッチャー対応）</t>
  </si>
  <si>
    <t>ｽﾃｰｼｮﾝ内通報盤</t>
  </si>
  <si>
    <t>3分～5分</t>
  </si>
  <si>
    <t>防災計画</t>
  </si>
  <si>
    <t xml:space="preserve"> 私たちはサービス業の基本であるお客様の満足を第一
  とし、常に誠意ある介護に努め、お客様の様々なご要
  望にお応えしています。
　・特定施設入居者生活介護事業所（以下、当事業所）
　　は、特定施設サービス計画に基づき、入浴、排せつ、
　　食事等の介護その他の日常生活上の世話、機能訓練
　　及び療養上の世話を行うことにより、当該指定特定
　　施設入居者生活介護の提供を受ける入居者（以下
　「利用者」という。）が当該指定特定施設においてそ
　　の有する能力に応じ自立した日常生活を営むことが
　　できるように鋭意努力邁進いたします。
　・当事業所は、利用者の要介護状態の軽減又は悪化の
　　防止に資するよう、認知症の状況等利用者の心身の
　　状況を踏まえて、日常生活に必要な援助を妥当適切
　　に行います。
　・指定特定施設の特定施設従業者は、指定特定施設入
　　居者生活介護の提供に当たっては、親切丁寧を旨と
　　し、利用者又はその家族から求められたときは
　　サービスの提供方法等について、理解しやすいよう
　　に説明を行います。
  ・事業者は、職員および利用者・家族との信頼関係のも
　　と、互いに安心・安全な環境で適切なサービスの提供
　　を確保する観点から、職場において行われる性的言動
　　または優越的な関係を背景とした言動であって業務上
　　必要かつ相当な範囲を超えたものにより、従業者等の
　　就業環境が害されることを防止するため、方針の明確
　　化等の必要な措置を講じるものとします。
</t>
  </si>
  <si>
    <t>自ら実施</t>
  </si>
  <si>
    <t>委託</t>
  </si>
  <si>
    <t>株式会社　テスティバル</t>
  </si>
  <si>
    <t>医療法人孝仁会　澤田病院</t>
  </si>
  <si>
    <t>澤田病院にて受診</t>
  </si>
  <si>
    <t>虐待防止に関する事項について１入居者の人権の擁護・虐待等の防止のため次の措置を講じます。
（１）虐待を防止するための職員に対する研修を実施しま
　　　す。
（２）入所者及びその家族からの苦情対応体制の整備をし
　　　ます。
（３）その他虐待防止のために必要な措置を講じます。</t>
  </si>
  <si>
    <t xml:space="preserve">１　事業所は、介護サービスの提供に当たっては、入居者
    の生命又は身体を保護するために緊急やむを得ない場
    合を除き、身体拘束その他入居者の行動の制限は行い
    ません。
    ただし、緊急やむを得ず身体拘束を行う場合は、あら
    かじめ非代替性、一時性、切迫性の３つの要件につい
    てそれぞれ検討の上、その経過及び結果を記録すると
    ともに、別紙「緊急やむを得ない身体拘束に関する説
    明書」にて身元引受人・代理人等に説明するものとし
　　ます。
２　事業所は、拘束の実施に当たっては、その様態及び、
    時間、その際の入居者の心身状況、緊急やむを得なか
    った理由を記録し、定期的な見直しの際の資料としま
　　す。なお、身元引受人・代理人等から要求がある場合
　　及び監督機関等の指示等がある場合には、これを開示
　　します。
    </t>
  </si>
  <si>
    <t>基準法令に基づき計画作成担当者が、利用者の意向等を踏まえケアプランを作成します。</t>
  </si>
  <si>
    <t>必要に応じて見守り又は介助</t>
  </si>
  <si>
    <t>２回/週</t>
  </si>
  <si>
    <t>必要応じて随時</t>
  </si>
  <si>
    <t>必要に応じ随時</t>
  </si>
  <si>
    <t>必要に応じて生活リハビリを行う</t>
  </si>
  <si>
    <t>なし</t>
  </si>
  <si>
    <t>あり</t>
  </si>
  <si>
    <t>定期健康診断年２回、必要に応じ健康相談、生活指導、栄養指導</t>
  </si>
  <si>
    <t>別途、運営規程に定める通り</t>
  </si>
  <si>
    <t>（Ⅲ）</t>
  </si>
  <si>
    <t>（Ⅰ）</t>
  </si>
  <si>
    <t>（Ⅱ）</t>
  </si>
  <si>
    <t>救急車の手配、入退院の付き添い、通院介助</t>
  </si>
  <si>
    <t>事業所、またはご利用者様都合</t>
  </si>
  <si>
    <t>医療法人孝仁会　澤田病院</t>
  </si>
  <si>
    <t>大阪府河内長野市長野町７－１１</t>
  </si>
  <si>
    <t>外科、整形外科、内科、皮膚科　泌尿器科</t>
  </si>
  <si>
    <t>※医療費その他の費用は入居者の自己負担</t>
  </si>
  <si>
    <t>医療法人横敏会　よこうちクリニック</t>
  </si>
  <si>
    <t>大阪府河内長野市菊水町２-３３</t>
  </si>
  <si>
    <t>神経科、内科、精神科</t>
  </si>
  <si>
    <t>訪問診療</t>
  </si>
  <si>
    <t>急変時の対応</t>
  </si>
  <si>
    <t>すみおか歯科クリニック</t>
  </si>
  <si>
    <t>大阪府堺市東区丈六１８３－１８ダイエー１階</t>
  </si>
  <si>
    <t>要支援、要介護</t>
  </si>
  <si>
    <t>介護保険法に定める要介護認定において要支援・要介護に該当する方
常時医療機関で治療をする必要のない方
結核や疥癬など伝染する疾患のない方
自傷や他害の恐れのない方　　　　　　　　　　　以上すべてに該当する方</t>
  </si>
  <si>
    <t>入居契約書第15条</t>
  </si>
  <si>
    <t>３ヶ月</t>
  </si>
  <si>
    <t>１泊２日から７泊８日までの間で希望日数可能  １泊２日（３食）４，９５０円（税込）</t>
  </si>
  <si>
    <t>【身元引受人等の条件及び義務等】
入居者に債務不履行があったときは、入居契約から生ずる一切の金銭債務について連帯して履行の責を負う。
身元引受人の負担は下記に記載する極度額を限度とする。
（ア）極度額　　１００万円
なお、身元引受人が負担する債務の額は、「契約の解除の内容」に記載の契約終了事由に該当した時に、確定するものとする。 
入居者の契約解除の適用を受ける場合には、入居者の身柄を引き取る責任を負うものとする。
（詳細は入居契約書に記載のとおり）</t>
  </si>
  <si>
    <t xml:space="preserve">
１　事業所は、利用者に対して、食事、入浴、排泄の介護
    その他日常生活上の世話、機能訓練、通院時及び退院
    後の療養上の世話を行う事により利用者が有する能力
    に応じ可能な限り自立した日常生活を営むことができ
    るように支援します。
２  事業所が提供する特定施設入居者生活介護、介護予防
    特定施設入居者生活介護は、介護保険法その他関係法
　　令の内容に沿ったものとします。
３  利用者の人格を尊重し、常に利用者の立場に立ったサ
    ービスの提供に努力し、利用者が必要とする適切なサ
    ービスを提供します。
４  サービスの提供は、個別の特定施設サービス計画を作
    成し、利用者の同意のもとに実行します。
５  利用者の個人情報の取り扱いについては、その利用目
    的を示し本人の予めの同意を得て取り扱うものとし、
    個人情報保護法の精神に立って、個人情報の管理等に
    努めます。
６　サービス担当者会議、その他事業者が遵守すべき運
    営基準等の法令や加算の要件となる各種の会議等
   （利用者またはその家族が参加するものを含む）にお
    いて、感染防止や多職種連携促進の観点から、利用者
    の状態の変化等に留意しつつ、テレビ電話装置等を活
    用して実施する場合があります。</t>
  </si>
  <si>
    <t xml:space="preserve">
１　事業者の都合により、ソラスト施設における居室の変
　　更を行う場合の事務手続き、及び費用負担について
　　は、以下に準じて処理するものとする。
（１） 同一施設内での変更については、入居者は費用負担
　　　 を要しない。ただし、入居者及び身元引受人は各種
       契約書等の変更等の事務手続きに協力するものとす
       る。
（２） 事業者が運営する、異なる施設間での変更について
       は、入居者は費用負担を要しない。ただし、入居者
       及び身元引受人は退去と再入居に必要な事務手続き
       に協力するものとする。
（３） 事業者の都合に基づき居室の変更を行う場合、事業
       者は入居者の不利益とならないように、医師の意見
       を聞き、一定の観察期間を経た上で、入居者及び身
       元引受人の同意を得るものとする。
２　入居者または身元引受人の都合により、ソラスト施設
    における居室の変更を行う場合の事務手続き及び費用
    負担については、以下に準じて処理するものとする。
（１） 同一施設内での変更については、入居者及び身元
       引受人は今まで使っていた居室のクリーニング費
       用及び経年的変化を除いた入居当時の居室の状態
       を回復するための費用を負担し、移動後1ヶ月以内
       に事業者へ支払うものとする。また、各種契約書
       等の変更等の事務手続きに協力するものとする。
（２） 異なる施設間での変更については、通常の退去及
       び入居と同様の扱いを基本とする。
</t>
  </si>
  <si>
    <t>1</t>
  </si>
  <si>
    <t>0</t>
  </si>
  <si>
    <t>27</t>
  </si>
  <si>
    <t>10</t>
  </si>
  <si>
    <t>17</t>
  </si>
  <si>
    <t>23</t>
  </si>
  <si>
    <t>8</t>
  </si>
  <si>
    <t>15</t>
  </si>
  <si>
    <t>4</t>
  </si>
  <si>
    <t>2</t>
  </si>
  <si>
    <t>機能訓練指導員１名</t>
  </si>
  <si>
    <t>看護職員１名</t>
  </si>
  <si>
    <t>0</t>
  </si>
  <si>
    <t>4</t>
  </si>
  <si>
    <t>介護福祉士</t>
  </si>
  <si>
    <t>介護福祉士実務者研修修了者</t>
  </si>
  <si>
    <t>介護職員初任者研修修了者</t>
  </si>
  <si>
    <t>１</t>
  </si>
  <si>
    <t>3：1以上</t>
  </si>
  <si>
    <t>1.89</t>
  </si>
  <si>
    <t>介護福祉士等</t>
  </si>
  <si>
    <t>6</t>
  </si>
  <si>
    <t>9</t>
  </si>
  <si>
    <t>3</t>
  </si>
  <si>
    <t>7</t>
  </si>
  <si>
    <t>5</t>
  </si>
  <si>
    <t>利用権方式</t>
  </si>
  <si>
    <t>月払い方式</t>
  </si>
  <si>
    <t>介護保険サービス利用料金については実績に応じて請求します。</t>
  </si>
  <si>
    <t xml:space="preserve">
経済事情の変動、公租公課の増額、近隣の同業種の利用料との比較等によって著しく不相当となったとき。
</t>
  </si>
  <si>
    <t>１カ月前に通知し、運営懇談会を経て、利用料等を改訂する。</t>
  </si>
  <si>
    <t>18.25㎡</t>
  </si>
  <si>
    <t>管理費</t>
  </si>
  <si>
    <t>光熱水費</t>
  </si>
  <si>
    <t>※税込　（消費税軽減税率）</t>
  </si>
  <si>
    <t>※税込　洗濯サービス含む</t>
  </si>
  <si>
    <t>居室部分の電気料金は全額負担（１Kw/h当り税込で31円（税込）で算出します。）</t>
  </si>
  <si>
    <t>居室及び共有部の利用にかかる費用。近傍家賃などを参照し算出。</t>
  </si>
  <si>
    <t>厨房維持費、及び１日３食を提供するための費用。
１ヶ月に満たない場合は、日割計算にて清算します。</t>
  </si>
  <si>
    <t xml:space="preserve">事務経費、日常生活支援サービスのための人件費、健康管理サービスのための人件費、共用施設等の水光熱及び維持管理費、居室の水道代です。
</t>
  </si>
  <si>
    <t>居室部分の電気料金は全額負担（１Kw/h当り税込31円で算出）</t>
  </si>
  <si>
    <t>※介護保険サービスの自己負担額は含まない。</t>
  </si>
  <si>
    <t>基本報酬及び前掲の加算の利用負担分</t>
  </si>
  <si>
    <t>介護付有料老人ホーム　ソラスト河内長野</t>
  </si>
  <si>
    <t>10時から17時　　</t>
  </si>
  <si>
    <t>10時から17時　</t>
  </si>
  <si>
    <t>年中無休　　</t>
  </si>
  <si>
    <t>9時から17時30分</t>
  </si>
  <si>
    <t>ソラスト福祉相談センター</t>
  </si>
  <si>
    <t>0120-974-226（フリーダイヤル）</t>
  </si>
  <si>
    <t>fukushi-sodan@solasto.co.jp</t>
  </si>
  <si>
    <t>土、日、祝日及び年末年始</t>
  </si>
  <si>
    <t>アドレス</t>
  </si>
  <si>
    <t>06-6949-5418</t>
  </si>
  <si>
    <t>9時から17時</t>
  </si>
  <si>
    <t>大阪府国民健康保険団体連合会</t>
  </si>
  <si>
    <t>南河内広域事務室広域福祉課</t>
  </si>
  <si>
    <t>0721-20-1199</t>
  </si>
  <si>
    <t>河内長野市役所市民保健部高齢福祉課・介護保険課</t>
  </si>
  <si>
    <t>0721-53-1111</t>
  </si>
  <si>
    <t>9時から17時</t>
  </si>
  <si>
    <t>東京海上日動火災保険株式会社</t>
  </si>
  <si>
    <t>運営懇談会実施日</t>
  </si>
  <si>
    <t>入居希望者に公開</t>
  </si>
  <si>
    <t>公開していない</t>
  </si>
  <si>
    <t xml:space="preserve">
１　事業者は入居者に対するサービス提
　　供時に事業者の責めに帰すべき事由
    により入居者の生命・身体・財産に
    損害を及ぼした場合は、事業者は損
    害賠償を速やかに行うものとする。
２　損害の発生につき、入居者に過失が
　　ある場合及び居室内外出の際におい
　　て介護者不在の事故に関しては、事
　　業者は、損害賠償額を免除または減
　　額することができるものとする。た
　　だし、介助中の事故において介護者
　　の故意または過失に因る場合はこの
　　限りではない。
３　事業者は、入居者が所有もしくは管
　　理する財物（金品、預貯金、高価品
　　等の財産的価値を有するもの）に係
    る盗難、紛失その他の事故について
    は一切の賠償責任を負わないことと
    する。
（詳細は入居契約書に記載のとおり）
《契約の概要》
居宅介護事業者賠償責任保険（施設所有（管理）者特別約款・生産物特別約款）。対人・対物共通10億円、人格権侵害300万円、受託物100万円、支援事業保障100万円、初期対応費用500万円。</t>
  </si>
  <si>
    <t>有の場合の保険名(｢居宅介護事業者・居宅介護支援事業者賠償責任
保険｣東京海上日動火災保険株式会社)</t>
  </si>
  <si>
    <t xml:space="preserve">
事故発生時には、施設は以下の段階を経て事態を処理・収拾する。
1　施設の緊急連絡体制に沿って主治医、医療機
   関へ連絡し、適切な処理を図る。
2　指定の家族連絡先、身元引受人へ事態を報告
   し､対応方法を相談する。また、事故について
   の検証を行い、再発の防止策を講じる。
3　事故の状況および事故に際して採った処置を
   事業者所定の様式に記録し、その原因を解明
   し、再発防止策を講じた上で入居者および市
    区町村の指示に従い担当窓口等関係機に報告
   する。
※市区町村が定める事故報告取扱要領に基づき、報告する。
</t>
  </si>
  <si>
    <t>入居者、家族、管理者（ホーム長）、職員</t>
  </si>
  <si>
    <t>・個人情報の保護に関する法律および同法に基づく「医療・介護関係事業
　者における個人情報の適切な取り扱いのためのガイドライン」並びに、
　大阪府個人情報保護条例及び市町村の個人情報の保護に関する定めを遵
　守する。
・事業者及び職員はサービス提供をするうえで知りえた入居者及び家族等
　の秘密を正当な理由なく、第三者に漏らしません。また、サービス提供
　契約完了後においても、上記の秘密を保持する。
・事業者は、職員の退職後も上記の秘密を保持する雇用契約とする。
・事業者は、サービス担当者会議等において入居者及び家族の個人情報を
　利用する場合は、あらかじめ文書にて入居者及び家族等の同意を得る。</t>
  </si>
  <si>
    <t>・事故・災害及び休業・負傷が発生した場合は、入居者の家族等及び関係
　機関へ迅速に連絡を行い適切に対応する。（緊急連絡体制・事故対応マ
　ニュアル等に基づく）</t>
  </si>
  <si>
    <t>適合</t>
  </si>
  <si>
    <t>（別添１）事業主体が大阪府内で実施する他の介護サービス</t>
  </si>
  <si>
    <t>在宅ｹｱｻｰﾋﾞｽｿﾗｽﾄ堺</t>
  </si>
  <si>
    <t>堺市中区深井沢町３１４２</t>
  </si>
  <si>
    <t>在宅ｹｱｻｰﾋﾞｽｿﾗｽﾄ高石</t>
  </si>
  <si>
    <t>高石市加茂４-１０-９　</t>
  </si>
  <si>
    <t>在宅ｹｱｻｰﾋﾞｽｿﾗｽﾄ住之江</t>
  </si>
  <si>
    <t>大阪市住之江区平林南2-4-3　</t>
  </si>
  <si>
    <t>ﾎｰﾑﾍﾙﾌﾟｻｰﾋﾞｽｿﾗｽﾄ住吉</t>
  </si>
  <si>
    <t>大阪市住吉区清水丘２-２２-１５</t>
  </si>
  <si>
    <t>在宅ｹｱｻｰﾋﾞｽｿﾗｽﾄ帝塚山</t>
  </si>
  <si>
    <t xml:space="preserve">大阪市住吉区帝塚山西１-５-９  </t>
  </si>
  <si>
    <t>在宅ｹｱｻｰﾋﾞｽｿﾗｽﾄ平野</t>
  </si>
  <si>
    <t>大阪市平野区背戸口５-５-１３－２F</t>
  </si>
  <si>
    <t>在宅ｹｱｻｰﾋﾞｽｿﾗｽﾄ関目</t>
  </si>
  <si>
    <t>大阪市城東区関目４-１３-５</t>
  </si>
  <si>
    <t>ﾎｰﾑﾍﾙﾌﾟｻｰﾋﾞｽｿﾗｽﾄ鶴見緑地</t>
  </si>
  <si>
    <t>大阪市鶴見区浜２－２－６２</t>
  </si>
  <si>
    <t>在宅ｹｱｻｰﾋﾞｽｿﾗｽﾄ豊中</t>
  </si>
  <si>
    <t>豊中市南桜塚２-６-３０</t>
  </si>
  <si>
    <t>ﾃﾞｲｻｰﾋﾞｽｿﾗｽﾄ堺石津川</t>
  </si>
  <si>
    <t>堺市西区浜寺石津町中３丁２－８</t>
  </si>
  <si>
    <t>ﾃﾞｲｻｰﾋﾞｽｿﾗｽﾄ高石</t>
  </si>
  <si>
    <t>高石市加茂４－１０－９</t>
  </si>
  <si>
    <t>ﾃﾞｲｻｰﾋﾞｽｿﾗｽﾄ八尾</t>
  </si>
  <si>
    <t>八尾市木の本２-８-１</t>
  </si>
  <si>
    <t>ﾃﾞｲｻｰﾋﾞｽｿﾗｽﾄ松原</t>
  </si>
  <si>
    <t>松原市別所５丁目２１－２４</t>
  </si>
  <si>
    <t>ﾃﾞｲｻｰﾋﾞｽｿﾗｽﾄ住之江</t>
  </si>
  <si>
    <t>大阪市住之江区平林南2-4-3　</t>
  </si>
  <si>
    <t>ﾃﾞｲｻｰﾋﾞｽｿﾗｽﾄ関目</t>
  </si>
  <si>
    <t>大阪市城東区関目４-１３-５　</t>
  </si>
  <si>
    <t>ﾃﾞｲｻｰﾋﾞｽｿﾗｽﾄ鶴見緑地</t>
  </si>
  <si>
    <t>ﾃﾞｲｻｰﾋﾞｽｿﾗｽﾄ南茨木</t>
  </si>
  <si>
    <t>茨木市天王２-４-１３</t>
  </si>
  <si>
    <t>ﾃﾞｲｻｰﾋﾞｽｿﾗｽﾄ東大阪</t>
  </si>
  <si>
    <t>東大阪市西堤楠町２-３-１１</t>
  </si>
  <si>
    <t>ﾃﾞｲｻｰﾋﾞｽｿﾗｽﾄ豊中</t>
  </si>
  <si>
    <t>豊中市南桜塚２－６－３０</t>
  </si>
  <si>
    <t>ﾃﾞｲｻｰﾋﾞｽｿﾗｽﾄさくらもち</t>
  </si>
  <si>
    <t>豊中市栗ヶ丘町9-64</t>
  </si>
  <si>
    <t>ｼｮｰﾄｽﾃｲｿﾗｽﾄ鶴見緑地</t>
  </si>
  <si>
    <t>ｼｮｰﾄｽﾃｲｿﾗｽﾄ高石</t>
  </si>
  <si>
    <t>介護付有料老人ホームソラスト守口</t>
  </si>
  <si>
    <t>守口市大久保町1丁目18-10</t>
  </si>
  <si>
    <t>介護付有料老人ホームソラスト河内長野</t>
  </si>
  <si>
    <t>河内長野市末広町2-35</t>
  </si>
  <si>
    <t>認知症対応型ﾃﾞｲｻｰﾋﾞｽｿﾗｽﾄ八戸ノ里</t>
  </si>
  <si>
    <t>認知症対応型ﾃﾞｲｻｰﾋﾞｽｿﾗｽﾄ住之江</t>
  </si>
  <si>
    <t>大阪市住之江区新北島7-1-53</t>
  </si>
  <si>
    <t>小規模多機能型居宅介護ｿﾗｽﾄ高石</t>
  </si>
  <si>
    <t>大阪府高石市綾園3丁目1-28</t>
  </si>
  <si>
    <t>ｸﾞﾙｰﾌﾟﾎｰﾑｿﾗｽﾄ高石</t>
  </si>
  <si>
    <t>高石市西取石7－5－30</t>
  </si>
  <si>
    <t>ｸﾞﾙｰﾌﾟﾎｰﾑｿﾗｽﾄ茨木駅前</t>
  </si>
  <si>
    <t>茨木市駅前１丁目９番２３号</t>
  </si>
  <si>
    <t>ｸﾞﾙｰﾌﾟﾎｰﾑｿﾗｽﾄあやか寝屋川</t>
  </si>
  <si>
    <t>寝屋川市木屋元町13-5</t>
  </si>
  <si>
    <t>ｸﾞﾙｰﾌﾟﾎｰﾑｿﾗｽﾄれんか門真</t>
  </si>
  <si>
    <t>門真市三ツ島1-17-10</t>
  </si>
  <si>
    <t>ｸﾞﾙｰﾌﾟﾎｰﾑｿﾗｽﾄまなか堺</t>
  </si>
  <si>
    <t>堺市堺区緑ヶ丘中町1-4-25</t>
  </si>
  <si>
    <t>居宅介護支援事業所ｿﾗｽﾄ鶴見緑地</t>
  </si>
  <si>
    <t>在宅ｹｱｻｰﾋﾞｽｿﾗｽﾄ八戸ノ里</t>
  </si>
  <si>
    <t>居宅介護支援事業所ｿﾗｽﾄ八尾</t>
  </si>
  <si>
    <t>大阪府八尾市木の本２-８-１</t>
  </si>
  <si>
    <t>小規模多機能型居宅介護 ｿﾗｽﾄ高石</t>
  </si>
  <si>
    <t>ｸﾞﾙｰﾌﾟﾎｰﾑ ｿﾗｽﾄ高石</t>
  </si>
  <si>
    <t>ｸﾞﾙｰﾌﾟﾎｰﾑ ｿﾗｽﾄ茨木駅前</t>
  </si>
  <si>
    <r>
      <rPr>
        <sz val="11"/>
        <rFont val="ＭＳ 明朝"/>
        <family val="1"/>
      </rPr>
      <t>料金</t>
    </r>
    <r>
      <rPr>
        <sz val="9"/>
        <rFont val="ＭＳ 明朝"/>
        <family val="1"/>
      </rPr>
      <t>※（税込）</t>
    </r>
  </si>
  <si>
    <t>実費</t>
  </si>
  <si>
    <t>1,650円</t>
  </si>
  <si>
    <t>105円</t>
  </si>
  <si>
    <t>1,650円</t>
  </si>
  <si>
    <t>必要に応じて見守り又は介助</t>
  </si>
  <si>
    <t>必要に応じ随時</t>
  </si>
  <si>
    <t>予定に沿って（2回/週）</t>
  </si>
  <si>
    <t>必要に応じて生活リハビリ</t>
  </si>
  <si>
    <t>協力医療機関以外は30分＝1,650円</t>
  </si>
  <si>
    <t>週＝2回</t>
  </si>
  <si>
    <t>布団・シーツ・枕のレンタル（1日・週1回のシーツ交換含む）</t>
  </si>
  <si>
    <t>洗濯水光熱費は管理費に含む</t>
  </si>
  <si>
    <t>希望により</t>
  </si>
  <si>
    <t>別途食材を用意する必要がある場合は差額分</t>
  </si>
  <si>
    <t>月1回程度　業者指定料金</t>
  </si>
  <si>
    <t>※月１回目は無料、２回目以降は30分＝1,650円</t>
  </si>
  <si>
    <t>年2回</t>
  </si>
  <si>
    <t>必要に応じ随時（看護師による）</t>
  </si>
  <si>
    <t>※協力医療機関（必要に応じ随時）　その他（30分＝1,650円）</t>
  </si>
  <si>
    <t>（(介護予防）特定施設入居者生活介護＋加算単位数（特定処遇改善加算を除く））×8.2</t>
  </si>
  <si>
    <t>（(介護予防）特定施設入居者生活介護＋加算単位数（特定処遇改善加算を除く））×1.2</t>
  </si>
  <si>
    <t>（要介護度に応じた1日の単位数から10%減算）</t>
  </si>
  <si>
    <t>10年9月30日</t>
  </si>
  <si>
    <t xml:space="preserve">
１　事業者は入居者が以下のいずれかに該当するときには、3ヶ月の予告期
　　間をおいて本契約を解除することができる。ただし、本契約の解除に際
　　しては、入居者の事情を十分に斟酌し、身元引受人も含めた協議の上決
　　定するものとする。
 (１) 共同生活の秩序を著しく乱し、他の入居者に迷惑をかける恐れがある
      とき。ただし、この場合は、事業者の一方的な判断によらず、入居者
　　　及び身元引受人に対し、弁明の機会を与えるものとする。
 (２) 入居時に提出書類などで虚偽や不正の申告があるなど信頼関係を著し
      く損なうような時。
 (３) 介護保険の認定更新において、自立と認定されたとき。この場合、介
      護保険の認定有効期限を持って終了とする。
 (４) 常時医療行為が必要となるなど、入居者の身体状況が事業者の介護の
      範囲を超えたとき。ただし、この場合は、医師の意見を聞き、一定の
      観察期間を経た上で、入居者及び身元引受人の同意を得るものとす
      る。
２　入居者が事業者に支払うべき利用料を1ヶ月間滞納し再三催告したにも
    関わらず支払いの意思がなく、未払いの期間が3ヶ月経過したとき、事
    業者は本契約を解除することができる。
３　入居者は、退去予定日の30日前までに、事業者の定める退去届を事業者
    に提出し、退去予定日までに居室を明け渡すことで、本契約を解除する
    ことができる。ただし、定められた期日(退去予定日の30日前)までに退
    去届を提出せずに本契約を解除する場合は、入居者は事業者に違約金と
    して1ヶ月分の家賃と管理費を支払うものとする。４　事業者は、入居
　　者が次の各号のいずれかに該当するときには、入居者に
    対して文書で通知することにより、直ちに契約を解除することができ
　　る。
（１）入居者、入居者の署名代行者・身元引受人・法定代理人及び家族等が
      故意に法令違反その他重大な秩序破壊行為をなし、改善の見込みがな
      い場合
（２) 入居者、入居者の署名代行者・身元引受人・法定代理人及び家族等に
      暴言・暴力・ハラスメント等があり、事業者又は他の入居者等との間
      にトラブルが生じる恐れ があるまたは職員のサービス提供に支障が
      生じると事業者が判断した場合
５　入院または外泊が連続して2ヶ月を超えるとき、または予想されるとき
    で、復帰の目途が立たないとき。ただし、退去後に乙が復帰を希望する
    場合、事業者は他の施設への入所も含めてその実現に努めるものとす
    る。
６　契約は次の場合に終了する。
（１）入居者が死亡したとき。
（２）事業者が入居契約に基づき本契約の解除を通告し、予告期間が満了
      したとき。
（３）入居者が入居契約に基づき、退去届を事業者へ提出し、退去予定日
      までに居室を明け渡したとき。
７　事業者及び入居者は、それぞれ相手方に対し、次の各号の事項を確約
    する。 
（１）自ら（自己が法人の場合は、業務を執行する社員、取締役、執行役、
　　　代表者、役員又は実質的に経営を支配する者）が、暴力団、暴力団
　　　関係企業、総会屋、社会運動標ぼうゴロ、特殊知能暴力集団等若し
　　　くはこれらに準ずる者又はその構成員（以下総称して「反社会的勢
　　　力」という）ではないこと。なお、入居者の署名代行者・身元引受
　　　人・法定代理人及び家族等も含むものとする。
（２）反社会的勢力に自己の名義を利用させ、この契約を締結するもので
　　　ないこと。
（３）自ら又は第三者を利用して、次の行為をしないこと。
　　　ア 相手方に対する脅迫的な言動又は暴力を用いる行為 
　　　イ 偽計又は威力を用いて相手方の業務を妨害し、又は信用を毀損
　　　　 する行為
（４）事業者及び入居者は、相手方が反社会的勢力に属すると判明した場
　　　合、催告をすることなく、契約を直ちに解除することができるもの
　　　とする。
（５）事業者又は入居者が、前項の規定により、契約を解除した場合には、
　　　これによる相手方の損害を賠償する責任を負わないものとする。
（６）第２項の規定により、事業者又は入居者が契約を解除した場合にお
      いて、相手方は解除者に生じた全損害について賠償する責任を負う
      ものとする。</t>
  </si>
  <si>
    <t>（別添４）　介護保険自己負担額（参考：加算項目別報酬金額：　6　級地（地域加算 10　　％））</t>
  </si>
  <si>
    <t>※税込</t>
  </si>
  <si>
    <t>なし</t>
  </si>
  <si>
    <t>外科、整形外科、内科、皮膚科　泌尿器科</t>
  </si>
  <si>
    <t>神経科、内科、精神科</t>
  </si>
  <si>
    <t>河内長野市介護保険課</t>
  </si>
  <si>
    <t>土曜日、日曜日、祝日、年末年始</t>
  </si>
  <si>
    <t>0721-53-1111（代表）</t>
  </si>
  <si>
    <t>0721-55-1435</t>
  </si>
  <si>
    <r>
      <t>窓口の名称</t>
    </r>
    <r>
      <rPr>
        <sz val="10"/>
        <rFont val="ＭＳ 明朝"/>
        <family val="1"/>
      </rPr>
      <t>（虐待の場合）</t>
    </r>
  </si>
  <si>
    <t>株式会社ソラスト　介護事業本部　関西介護ブロック</t>
  </si>
  <si>
    <t>06-6264-7868</t>
  </si>
  <si>
    <t>／</t>
  </si>
  <si>
    <t>06-6264-7783</t>
  </si>
  <si>
    <t>土曜、日曜、祝日</t>
  </si>
  <si>
    <t>窓口の名称（設置者）</t>
  </si>
  <si>
    <t>松村　実穂</t>
  </si>
  <si>
    <t>2022/08/01</t>
  </si>
  <si>
    <t>松村　実穂</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</si>
</sst>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0.0"/>
    <numFmt numFmtId="210" formatCode="[$]ggge&quot;年&quot;m&quot;月&quot;d&quot;日&quot;;@"/>
    <numFmt numFmtId="211" formatCode="[$-411]gge&quot;年&quot;m&quot;月&quot;d&quot;日&quot;;@"/>
    <numFmt numFmtId="212" formatCode="[$]gge&quot;年&quot;m&quot;月&quot;d&quot;日&quot;;@"/>
    <numFmt numFmtId="213" formatCode="0_ "/>
    <numFmt numFmtId="214" formatCode="[$]ggge&quot;年&quot;m&quot;月&quot;d&quot;日&quot;;@"/>
    <numFmt numFmtId="215" formatCode="[$]gge&quot;年&quot;m&quot;月&quot;d&quot;日&quot;;@"/>
  </numFmts>
  <fonts count="76">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8"/>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u val="single"/>
      <sz val="11"/>
      <name val="ＭＳ Ｐゴシック"/>
      <family val="3"/>
    </font>
    <font>
      <u val="single"/>
      <sz val="11"/>
      <name val="ＭＳ 明朝"/>
      <family val="1"/>
    </font>
    <font>
      <sz val="11"/>
      <name val="ＭＳ ゴシック"/>
      <family val="3"/>
    </font>
    <font>
      <sz val="10.5"/>
      <name val="ＭＳ 明朝"/>
      <family val="1"/>
    </font>
    <font>
      <sz val="11"/>
      <name val="ＭＳ Ｐ明朝"/>
      <family val="1"/>
    </font>
    <font>
      <b/>
      <sz val="11"/>
      <name val="ＭＳ ゴシック"/>
      <family val="3"/>
    </font>
    <font>
      <sz val="9"/>
      <name val="ＭＳ ゴシック"/>
      <family val="3"/>
    </font>
    <font>
      <sz val="10"/>
      <name val="ＭＳ ゴシック"/>
      <family val="3"/>
    </font>
    <font>
      <sz val="8"/>
      <name val="ＭＳ ゴシック"/>
      <family val="3"/>
    </font>
    <font>
      <sz val="12"/>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rgb="FFFFCCFF"/>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thick"/>
      <top style="thick"/>
      <bottom style="thin"/>
    </border>
    <border>
      <left style="thin"/>
      <right style="thick"/>
      <top style="thin"/>
      <bottom style="thin"/>
    </border>
    <border>
      <left style="thin"/>
      <right style="thin"/>
      <top style="thin"/>
      <bottom style="thick"/>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ck"/>
      <top style="thin"/>
      <bottom>
        <color indexed="63"/>
      </bottom>
    </border>
    <border>
      <left style="thin"/>
      <right style="thick"/>
      <top style="thin"/>
      <bottom style="thick"/>
    </border>
    <border>
      <left>
        <color indexed="63"/>
      </left>
      <right style="thin"/>
      <top>
        <color indexed="63"/>
      </top>
      <bottom style="thin"/>
    </border>
    <border>
      <left>
        <color indexed="63"/>
      </left>
      <right style="thick"/>
      <top style="thin"/>
      <bottom style="thin"/>
    </border>
    <border>
      <left style="medium"/>
      <right>
        <color indexed="63"/>
      </right>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color indexed="63"/>
      </right>
      <top style="thin"/>
      <bottom style="dashed"/>
    </border>
    <border>
      <left style="thin"/>
      <right>
        <color indexed="63"/>
      </right>
      <top style="dashed"/>
      <bottom style="dashed"/>
    </border>
    <border>
      <left style="thin"/>
      <right style="thin"/>
      <top style="medium"/>
      <bottom style="dotted"/>
    </border>
    <border>
      <left style="thin"/>
      <right style="thin"/>
      <top style="dotted"/>
      <bottom style="dotted"/>
    </border>
    <border>
      <left style="thin"/>
      <right style="thin"/>
      <top style="dotted"/>
      <bottom style="medium"/>
    </border>
    <border>
      <left style="thin"/>
      <right>
        <color indexed="63"/>
      </right>
      <top style="dashed"/>
      <bottom style="medium"/>
    </border>
    <border>
      <left style="thin"/>
      <right style="thin"/>
      <top style="dashed"/>
      <bottom style="dotted"/>
    </border>
    <border>
      <left style="thin"/>
      <right style="thick"/>
      <top style="thin"/>
      <bottom style="medium"/>
    </border>
    <border>
      <left style="medium"/>
      <right style="medium"/>
      <top style="medium"/>
      <bottom style="medium"/>
    </border>
    <border>
      <left style="medium"/>
      <right style="thin"/>
      <top style="thin"/>
      <bottom>
        <color indexed="63"/>
      </bottom>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ck"/>
      <top>
        <color indexed="63"/>
      </top>
      <bottom style="thin"/>
    </border>
    <border>
      <left style="thin"/>
      <right style="medium"/>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ck"/>
      <right style="thin"/>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139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xf>
    <xf numFmtId="49" fontId="2" fillId="28" borderId="22" xfId="0" applyNumberFormat="1" applyFont="1" applyFill="1" applyBorder="1" applyAlignment="1">
      <alignment horizontal="left" vertical="center"/>
    </xf>
    <xf numFmtId="0" fontId="6" fillId="28" borderId="22"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0" fontId="2" fillId="33" borderId="23"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4" xfId="0" applyFont="1" applyFill="1" applyBorder="1" applyAlignment="1">
      <alignment horizontal="left" vertical="center"/>
    </xf>
    <xf numFmtId="0" fontId="6" fillId="33" borderId="25" xfId="0" applyFont="1" applyFill="1" applyBorder="1" applyAlignment="1">
      <alignment horizontal="left" vertical="center"/>
    </xf>
    <xf numFmtId="0" fontId="2" fillId="28" borderId="2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3" fillId="28" borderId="22" xfId="0" applyFont="1" applyFill="1" applyBorder="1" applyAlignment="1">
      <alignment horizontal="left" vertical="center"/>
    </xf>
    <xf numFmtId="0" fontId="6" fillId="33" borderId="22"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27"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3"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29" xfId="0" applyFont="1" applyFill="1" applyBorder="1" applyAlignment="1">
      <alignment horizontal="center" vertical="center"/>
    </xf>
    <xf numFmtId="0" fontId="2" fillId="28" borderId="29" xfId="0" applyFont="1" applyFill="1" applyBorder="1" applyAlignment="1">
      <alignment horizontal="center" vertical="center" wrapText="1"/>
    </xf>
    <xf numFmtId="0" fontId="5" fillId="28" borderId="30" xfId="0" applyFont="1" applyFill="1" applyBorder="1" applyAlignment="1">
      <alignment vertical="center" wrapText="1"/>
    </xf>
    <xf numFmtId="49" fontId="5" fillId="0" borderId="0" xfId="0" applyNumberFormat="1" applyFont="1" applyAlignment="1">
      <alignment vertical="center"/>
    </xf>
    <xf numFmtId="0" fontId="5" fillId="33" borderId="23" xfId="0" applyFont="1" applyFill="1" applyBorder="1" applyAlignment="1">
      <alignment horizontal="left" vertical="center" wrapText="1"/>
    </xf>
    <xf numFmtId="0" fontId="2" fillId="33" borderId="22"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30"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2"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6" xfId="0" applyFont="1" applyFill="1" applyBorder="1" applyAlignment="1">
      <alignment horizontal="left" vertical="center"/>
    </xf>
    <xf numFmtId="0" fontId="2" fillId="33" borderId="15" xfId="0" applyFont="1" applyFill="1" applyBorder="1" applyAlignment="1">
      <alignment vertical="center" wrapText="1"/>
    </xf>
    <xf numFmtId="0" fontId="2" fillId="0" borderId="23" xfId="0" applyFont="1" applyFill="1" applyBorder="1" applyAlignment="1">
      <alignment vertical="center"/>
    </xf>
    <xf numFmtId="0" fontId="2" fillId="33" borderId="19" xfId="0" applyFont="1" applyFill="1" applyBorder="1" applyAlignment="1">
      <alignment vertical="center" wrapText="1"/>
    </xf>
    <xf numFmtId="0" fontId="6" fillId="28" borderId="22"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29" xfId="0" applyFont="1" applyFill="1" applyBorder="1" applyAlignment="1">
      <alignment horizontal="lef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27" xfId="0" applyFont="1" applyFill="1" applyBorder="1" applyAlignment="1">
      <alignment horizontal="left" vertical="center"/>
    </xf>
    <xf numFmtId="0" fontId="3" fillId="0" borderId="0" xfId="0" applyFont="1" applyFill="1" applyBorder="1" applyAlignment="1">
      <alignment horizontal="right" vertical="center"/>
    </xf>
    <xf numFmtId="0" fontId="2" fillId="0" borderId="31" xfId="0" applyFont="1" applyFill="1" applyBorder="1" applyAlignment="1">
      <alignment horizontal="left" vertical="center"/>
    </xf>
    <xf numFmtId="0" fontId="2" fillId="0" borderId="0" xfId="0" applyFont="1" applyAlignment="1">
      <alignment horizontal="left" vertical="center"/>
    </xf>
    <xf numFmtId="0" fontId="2" fillId="28" borderId="32"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3"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26" xfId="0" applyFont="1" applyFill="1" applyBorder="1" applyAlignment="1">
      <alignment horizontal="lef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6" xfId="0"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6" fillId="28" borderId="42"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38" xfId="0" applyFont="1" applyFill="1" applyBorder="1" applyAlignment="1">
      <alignment vertical="center"/>
    </xf>
    <xf numFmtId="0" fontId="0" fillId="0" borderId="0" xfId="0" applyFont="1" applyFill="1" applyBorder="1" applyAlignment="1">
      <alignment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3" xfId="0" applyNumberFormat="1" applyFont="1" applyFill="1" applyBorder="1" applyAlignment="1">
      <alignment vertical="center"/>
    </xf>
    <xf numFmtId="49" fontId="0" fillId="0" borderId="0" xfId="0" applyNumberFormat="1" applyFont="1" applyFill="1" applyBorder="1" applyAlignment="1">
      <alignment vertical="center"/>
    </xf>
    <xf numFmtId="0" fontId="3" fillId="0" borderId="42"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2" xfId="0" applyNumberFormat="1" applyFont="1" applyFill="1" applyBorder="1" applyAlignment="1">
      <alignment horizontal="center" vertical="center"/>
    </xf>
    <xf numFmtId="0" fontId="2" fillId="0" borderId="28" xfId="0" applyFont="1" applyFill="1" applyBorder="1" applyAlignment="1">
      <alignment vertical="center"/>
    </xf>
    <xf numFmtId="0" fontId="2" fillId="0" borderId="33" xfId="0" applyFont="1" applyFill="1" applyBorder="1" applyAlignment="1">
      <alignment horizontal="left" vertical="center"/>
    </xf>
    <xf numFmtId="49" fontId="4"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5" xfId="0" applyNumberFormat="1" applyFont="1" applyFill="1" applyBorder="1" applyAlignment="1">
      <alignment vertical="center"/>
    </xf>
    <xf numFmtId="49" fontId="0" fillId="0" borderId="38" xfId="0" applyNumberFormat="1" applyFont="1" applyFill="1" applyBorder="1" applyAlignment="1">
      <alignment vertical="center"/>
    </xf>
    <xf numFmtId="49" fontId="0" fillId="0" borderId="41"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49" fontId="3" fillId="0" borderId="30" xfId="0" applyNumberFormat="1" applyFont="1" applyFill="1" applyBorder="1" applyAlignment="1">
      <alignment horizontal="center" vertical="center"/>
    </xf>
    <xf numFmtId="49" fontId="2" fillId="33" borderId="42"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5" xfId="0" applyNumberFormat="1" applyFont="1" applyFill="1" applyBorder="1" applyAlignment="1">
      <alignment vertical="center"/>
    </xf>
    <xf numFmtId="190" fontId="3" fillId="0" borderId="46" xfId="0" applyNumberFormat="1" applyFont="1" applyFill="1" applyBorder="1" applyAlignment="1">
      <alignment vertical="center"/>
    </xf>
    <xf numFmtId="189" fontId="2" fillId="0" borderId="47"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4" xfId="0" applyFont="1" applyFill="1" applyBorder="1" applyAlignment="1">
      <alignment vertical="center"/>
    </xf>
    <xf numFmtId="0" fontId="2" fillId="0" borderId="48" xfId="0" applyFont="1" applyFill="1" applyBorder="1" applyAlignment="1">
      <alignment vertical="center"/>
    </xf>
    <xf numFmtId="190" fontId="2" fillId="28" borderId="24" xfId="0" applyNumberFormat="1" applyFont="1" applyFill="1" applyBorder="1" applyAlignment="1">
      <alignment vertical="center"/>
    </xf>
    <xf numFmtId="0" fontId="2" fillId="28" borderId="49" xfId="0" applyFont="1" applyFill="1" applyBorder="1" applyAlignment="1">
      <alignment vertical="center"/>
    </xf>
    <xf numFmtId="0" fontId="2" fillId="0" borderId="10" xfId="0" applyFont="1" applyFill="1" applyBorder="1" applyAlignment="1">
      <alignment vertical="center"/>
    </xf>
    <xf numFmtId="0" fontId="3" fillId="0" borderId="42" xfId="0" applyFont="1" applyFill="1" applyBorder="1" applyAlignment="1">
      <alignment horizontal="right" vertical="center"/>
    </xf>
    <xf numFmtId="0" fontId="2" fillId="28" borderId="21" xfId="0" applyFont="1" applyFill="1" applyBorder="1" applyAlignment="1">
      <alignment vertical="center"/>
    </xf>
    <xf numFmtId="0" fontId="5" fillId="28" borderId="21"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2" xfId="0" applyNumberFormat="1" applyFont="1" applyFill="1" applyBorder="1" applyAlignment="1">
      <alignment vertical="center"/>
    </xf>
    <xf numFmtId="49" fontId="2" fillId="28" borderId="23" xfId="0" applyNumberFormat="1" applyFont="1" applyFill="1" applyBorder="1" applyAlignment="1">
      <alignmen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0"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1" xfId="0" applyFont="1" applyFill="1" applyBorder="1" applyAlignment="1">
      <alignment vertical="top" wrapText="1"/>
    </xf>
    <xf numFmtId="0" fontId="0" fillId="28" borderId="52" xfId="0" applyFont="1" applyFill="1" applyBorder="1" applyAlignment="1">
      <alignment vertical="top" wrapText="1"/>
    </xf>
    <xf numFmtId="0" fontId="2" fillId="28" borderId="53" xfId="0" applyFont="1" applyFill="1" applyBorder="1" applyAlignment="1">
      <alignment vertical="center"/>
    </xf>
    <xf numFmtId="0" fontId="2" fillId="28" borderId="54" xfId="0" applyFont="1" applyFill="1" applyBorder="1" applyAlignment="1">
      <alignment vertical="center"/>
    </xf>
    <xf numFmtId="0" fontId="2" fillId="28" borderId="55" xfId="0" applyFont="1" applyFill="1" applyBorder="1" applyAlignment="1">
      <alignment vertical="center"/>
    </xf>
    <xf numFmtId="0" fontId="7" fillId="0" borderId="0" xfId="0" applyFont="1" applyBorder="1" applyAlignment="1">
      <alignment vertical="center"/>
    </xf>
    <xf numFmtId="0" fontId="0" fillId="0" borderId="56" xfId="0" applyFont="1" applyBorder="1" applyAlignment="1">
      <alignment vertical="center"/>
    </xf>
    <xf numFmtId="0" fontId="0" fillId="0" borderId="38" xfId="0" applyFont="1" applyBorder="1" applyAlignment="1">
      <alignment vertical="center"/>
    </xf>
    <xf numFmtId="0" fontId="0" fillId="0" borderId="41" xfId="0" applyFont="1" applyBorder="1" applyAlignment="1">
      <alignment vertical="center"/>
    </xf>
    <xf numFmtId="0" fontId="0" fillId="0" borderId="57" xfId="0" applyFont="1" applyBorder="1" applyAlignment="1">
      <alignment vertical="center"/>
    </xf>
    <xf numFmtId="0" fontId="0" fillId="0" borderId="31"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6" fillId="36" borderId="59" xfId="0" applyFont="1" applyFill="1" applyBorder="1" applyAlignment="1">
      <alignment horizontal="center" vertical="center"/>
    </xf>
    <xf numFmtId="3" fontId="6" fillId="36" borderId="60"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2"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0" fillId="0" borderId="22" xfId="0" applyFont="1" applyBorder="1" applyAlignment="1">
      <alignment horizontal="center" vertical="center"/>
    </xf>
    <xf numFmtId="0" fontId="10" fillId="0" borderId="61" xfId="0" applyFont="1" applyBorder="1" applyAlignment="1">
      <alignment horizontal="center" vertical="center"/>
    </xf>
    <xf numFmtId="204" fontId="2" fillId="0" borderId="20" xfId="0" applyNumberFormat="1" applyFont="1" applyFill="1" applyBorder="1" applyAlignment="1">
      <alignment horizontal="left" vertical="center"/>
    </xf>
    <xf numFmtId="0" fontId="6" fillId="36" borderId="62" xfId="0" applyFont="1" applyFill="1" applyBorder="1" applyAlignment="1">
      <alignment horizontal="center" vertical="center"/>
    </xf>
    <xf numFmtId="3" fontId="6" fillId="36" borderId="22" xfId="0" applyNumberFormat="1" applyFont="1" applyFill="1" applyBorder="1" applyAlignment="1">
      <alignment horizontal="right" vertical="center"/>
    </xf>
    <xf numFmtId="0" fontId="10" fillId="0" borderId="6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32" xfId="0" applyFont="1" applyBorder="1" applyAlignment="1">
      <alignment horizontal="center"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2" xfId="0" applyFont="1" applyFill="1" applyBorder="1" applyAlignment="1">
      <alignment vertical="center"/>
    </xf>
    <xf numFmtId="0" fontId="2" fillId="33" borderId="22" xfId="0" applyFont="1" applyFill="1" applyBorder="1" applyAlignment="1">
      <alignment horizontal="left" vertical="center"/>
    </xf>
    <xf numFmtId="0" fontId="2" fillId="28" borderId="16" xfId="0" applyFont="1" applyFill="1" applyBorder="1" applyAlignment="1">
      <alignment horizontal="left" vertical="center"/>
    </xf>
    <xf numFmtId="0" fontId="2" fillId="28" borderId="57" xfId="0" applyFont="1" applyFill="1" applyBorder="1" applyAlignment="1">
      <alignment vertical="center"/>
    </xf>
    <xf numFmtId="0" fontId="2" fillId="28" borderId="17" xfId="0" applyFont="1" applyFill="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Fill="1" applyAlignment="1">
      <alignment vertical="center" wrapText="1"/>
    </xf>
    <xf numFmtId="0" fontId="19" fillId="28" borderId="63" xfId="0" applyFont="1" applyFill="1" applyBorder="1" applyAlignment="1">
      <alignment vertical="center"/>
    </xf>
    <xf numFmtId="49" fontId="22" fillId="0" borderId="64" xfId="0" applyNumberFormat="1" applyFont="1" applyBorder="1" applyAlignment="1">
      <alignment horizontal="left" vertical="center"/>
    </xf>
    <xf numFmtId="0" fontId="19" fillId="28" borderId="65" xfId="0" applyFont="1" applyFill="1" applyBorder="1" applyAlignment="1">
      <alignment vertical="center"/>
    </xf>
    <xf numFmtId="0" fontId="19" fillId="0" borderId="30" xfId="0" applyFont="1" applyBorder="1" applyAlignment="1">
      <alignment horizontal="left" vertical="center"/>
    </xf>
    <xf numFmtId="0" fontId="17" fillId="0" borderId="0" xfId="0" applyFont="1" applyAlignment="1">
      <alignment vertical="center"/>
    </xf>
    <xf numFmtId="0" fontId="19" fillId="28" borderId="66" xfId="0" applyFont="1" applyFill="1" applyBorder="1" applyAlignment="1">
      <alignment vertical="center"/>
    </xf>
    <xf numFmtId="0" fontId="19" fillId="0" borderId="67" xfId="0" applyFont="1" applyBorder="1" applyAlignment="1">
      <alignment horizontal="left" vertical="center"/>
    </xf>
    <xf numFmtId="0" fontId="17" fillId="0" borderId="0" xfId="0" applyFont="1" applyBorder="1" applyAlignment="1">
      <alignment vertical="center"/>
    </xf>
    <xf numFmtId="0" fontId="17" fillId="0" borderId="0" xfId="0" applyFont="1" applyAlignment="1">
      <alignment vertical="top" wrapText="1"/>
    </xf>
    <xf numFmtId="0" fontId="18" fillId="0" borderId="0" xfId="0" applyFont="1" applyAlignment="1">
      <alignment horizontal="left" vertical="center"/>
    </xf>
    <xf numFmtId="191" fontId="22" fillId="0" borderId="39" xfId="0" applyNumberFormat="1" applyFont="1" applyFill="1" applyBorder="1" applyAlignment="1">
      <alignment horizontal="center" vertical="center"/>
    </xf>
    <xf numFmtId="0" fontId="17" fillId="0" borderId="15" xfId="43" applyFont="1" applyFill="1" applyBorder="1" applyAlignment="1">
      <alignment vertical="center"/>
    </xf>
    <xf numFmtId="0" fontId="19" fillId="0" borderId="31" xfId="0" applyFont="1" applyBorder="1" applyAlignment="1">
      <alignment vertical="center" wrapText="1"/>
    </xf>
    <xf numFmtId="0" fontId="22" fillId="0" borderId="19" xfId="0" applyFont="1" applyBorder="1" applyAlignment="1">
      <alignment horizontal="center" vertical="center"/>
    </xf>
    <xf numFmtId="0" fontId="19" fillId="0" borderId="31" xfId="0" applyFont="1" applyBorder="1" applyAlignment="1">
      <alignment vertical="center"/>
    </xf>
    <xf numFmtId="49" fontId="18" fillId="0" borderId="0" xfId="0" applyNumberFormat="1" applyFont="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vertical="center"/>
    </xf>
    <xf numFmtId="49" fontId="18" fillId="0" borderId="0" xfId="0" applyNumberFormat="1" applyFont="1" applyAlignment="1">
      <alignment vertical="center"/>
    </xf>
    <xf numFmtId="0" fontId="18" fillId="0" borderId="0" xfId="0" applyFont="1" applyAlignment="1">
      <alignment vertical="center"/>
    </xf>
    <xf numFmtId="49" fontId="19" fillId="0" borderId="0" xfId="0" applyNumberFormat="1" applyFont="1" applyAlignment="1">
      <alignment vertical="center"/>
    </xf>
    <xf numFmtId="0" fontId="22" fillId="0" borderId="19" xfId="0" applyFont="1" applyFill="1" applyBorder="1" applyAlignment="1">
      <alignment horizontal="center" vertical="center"/>
    </xf>
    <xf numFmtId="49" fontId="22" fillId="0" borderId="34" xfId="0" applyNumberFormat="1" applyFont="1" applyFill="1" applyBorder="1" applyAlignment="1">
      <alignment horizontal="left" vertical="center"/>
    </xf>
    <xf numFmtId="0" fontId="22" fillId="0" borderId="11" xfId="0" applyFont="1" applyFill="1" applyBorder="1" applyAlignment="1">
      <alignment horizontal="center" vertical="center"/>
    </xf>
    <xf numFmtId="0" fontId="19" fillId="33" borderId="34" xfId="0" applyFont="1" applyFill="1" applyBorder="1" applyAlignment="1">
      <alignment horizontal="center" vertical="center"/>
    </xf>
    <xf numFmtId="49" fontId="22" fillId="0" borderId="35" xfId="0" applyNumberFormat="1"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49" fontId="22" fillId="0" borderId="0" xfId="0" applyNumberFormat="1" applyFont="1" applyFill="1" applyBorder="1" applyAlignment="1">
      <alignment horizontal="left"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vertical="center"/>
    </xf>
    <xf numFmtId="206" fontId="6" fillId="0" borderId="60"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68" xfId="0" applyNumberFormat="1" applyFont="1" applyBorder="1" applyAlignment="1">
      <alignment horizontal="center" vertical="center" shrinkToFit="1"/>
    </xf>
    <xf numFmtId="206" fontId="6" fillId="0" borderId="22" xfId="0" applyNumberFormat="1" applyFont="1" applyBorder="1" applyAlignment="1">
      <alignment horizontal="right" vertical="center"/>
    </xf>
    <xf numFmtId="206" fontId="6" fillId="0" borderId="60" xfId="0" applyNumberFormat="1" applyFont="1" applyBorder="1" applyAlignment="1">
      <alignment horizontal="right" vertical="center"/>
    </xf>
    <xf numFmtId="206" fontId="6" fillId="0" borderId="32" xfId="0" applyNumberFormat="1" applyFont="1" applyBorder="1" applyAlignment="1">
      <alignment horizontal="right" vertical="center"/>
    </xf>
    <xf numFmtId="206" fontId="6" fillId="0" borderId="68" xfId="0" applyNumberFormat="1" applyFont="1" applyBorder="1" applyAlignment="1">
      <alignment horizontal="right" vertical="center"/>
    </xf>
    <xf numFmtId="206" fontId="6" fillId="0" borderId="61" xfId="0" applyNumberFormat="1" applyFont="1" applyBorder="1" applyAlignment="1">
      <alignment horizontal="right" vertical="center"/>
    </xf>
    <xf numFmtId="206" fontId="6" fillId="0" borderId="69" xfId="0" applyNumberFormat="1" applyFont="1" applyBorder="1" applyAlignment="1">
      <alignment horizontal="right" vertical="center"/>
    </xf>
    <xf numFmtId="0" fontId="3" fillId="0" borderId="20" xfId="0" applyFont="1" applyFill="1" applyBorder="1" applyAlignment="1">
      <alignment vertical="center"/>
    </xf>
    <xf numFmtId="49" fontId="22" fillId="0" borderId="20" xfId="0" applyNumberFormat="1" applyFont="1" applyFill="1" applyBorder="1" applyAlignment="1">
      <alignment horizontal="left" vertical="center"/>
    </xf>
    <xf numFmtId="0" fontId="2" fillId="28" borderId="36"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70" xfId="0" applyFont="1" applyFill="1" applyBorder="1" applyAlignment="1">
      <alignment horizontal="left" vertical="center"/>
    </xf>
    <xf numFmtId="0" fontId="3" fillId="35" borderId="19" xfId="0" applyFont="1" applyFill="1" applyBorder="1" applyAlignment="1">
      <alignment horizontal="left" vertical="center"/>
    </xf>
    <xf numFmtId="0" fontId="25" fillId="35" borderId="15" xfId="43" applyFont="1" applyFill="1" applyBorder="1" applyAlignment="1">
      <alignment vertical="center"/>
    </xf>
    <xf numFmtId="0" fontId="10" fillId="0" borderId="22" xfId="0" applyFont="1" applyFill="1" applyBorder="1" applyAlignment="1">
      <alignment horizontal="center" vertical="center"/>
    </xf>
    <xf numFmtId="200" fontId="10" fillId="0" borderId="10" xfId="0" applyNumberFormat="1" applyFont="1" applyFill="1" applyBorder="1" applyAlignment="1">
      <alignment horizontal="right" vertical="center"/>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7" fillId="35" borderId="71" xfId="0" applyFont="1" applyFill="1" applyBorder="1" applyAlignment="1">
      <alignment horizontal="center" vertical="center" shrinkToFit="1"/>
    </xf>
    <xf numFmtId="0" fontId="2" fillId="35" borderId="15" xfId="0" applyFont="1" applyFill="1" applyBorder="1" applyAlignment="1">
      <alignment vertical="center" wrapText="1"/>
    </xf>
    <xf numFmtId="0" fontId="2" fillId="35" borderId="19" xfId="0" applyFont="1" applyFill="1" applyBorder="1" applyAlignment="1">
      <alignment vertical="center" wrapText="1"/>
    </xf>
    <xf numFmtId="0" fontId="2" fillId="35" borderId="71" xfId="0" applyFont="1" applyFill="1" applyBorder="1" applyAlignment="1">
      <alignment vertical="center" wrapText="1"/>
    </xf>
    <xf numFmtId="0" fontId="2" fillId="35" borderId="40" xfId="0" applyFont="1" applyFill="1" applyBorder="1" applyAlignment="1">
      <alignment horizontal="left" vertical="center"/>
    </xf>
    <xf numFmtId="49" fontId="2" fillId="35" borderId="0" xfId="0" applyNumberFormat="1" applyFont="1" applyFill="1" applyAlignment="1">
      <alignment vertical="center"/>
    </xf>
    <xf numFmtId="0" fontId="2" fillId="35" borderId="0" xfId="0" applyFont="1" applyFill="1" applyAlignment="1">
      <alignment vertical="center"/>
    </xf>
    <xf numFmtId="0" fontId="2" fillId="35" borderId="0" xfId="0" applyFont="1" applyFill="1" applyBorder="1" applyAlignment="1">
      <alignment vertical="center"/>
    </xf>
    <xf numFmtId="0" fontId="2" fillId="35" borderId="22" xfId="0" applyFont="1" applyFill="1" applyBorder="1" applyAlignment="1">
      <alignment horizontal="left" vertical="center" wrapText="1"/>
    </xf>
    <xf numFmtId="0" fontId="2" fillId="35" borderId="22" xfId="0" applyFont="1" applyFill="1" applyBorder="1" applyAlignment="1">
      <alignment vertical="center" wrapText="1"/>
    </xf>
    <xf numFmtId="0" fontId="2" fillId="35" borderId="39" xfId="0" applyFont="1" applyFill="1" applyBorder="1" applyAlignment="1">
      <alignment vertical="center"/>
    </xf>
    <xf numFmtId="0" fontId="2" fillId="35" borderId="27" xfId="0" applyFont="1" applyFill="1" applyBorder="1" applyAlignment="1">
      <alignment vertical="center"/>
    </xf>
    <xf numFmtId="0" fontId="2" fillId="35" borderId="28" xfId="0" applyFont="1" applyFill="1" applyBorder="1" applyAlignment="1">
      <alignment vertical="center"/>
    </xf>
    <xf numFmtId="0" fontId="2" fillId="35" borderId="40" xfId="0" applyFont="1" applyFill="1" applyBorder="1" applyAlignment="1">
      <alignment vertical="center"/>
    </xf>
    <xf numFmtId="0" fontId="2" fillId="35" borderId="31" xfId="0" applyFont="1" applyFill="1" applyBorder="1" applyAlignment="1">
      <alignment vertical="center"/>
    </xf>
    <xf numFmtId="0" fontId="2" fillId="35" borderId="22" xfId="0" applyFont="1" applyFill="1" applyBorder="1" applyAlignment="1">
      <alignment vertical="center"/>
    </xf>
    <xf numFmtId="0" fontId="2" fillId="35" borderId="19" xfId="0" applyFont="1" applyFill="1" applyBorder="1" applyAlignment="1">
      <alignment vertical="center"/>
    </xf>
    <xf numFmtId="0" fontId="2" fillId="35" borderId="20" xfId="0" applyFont="1" applyFill="1" applyBorder="1" applyAlignment="1">
      <alignment vertical="center"/>
    </xf>
    <xf numFmtId="0" fontId="2" fillId="35" borderId="22" xfId="0" applyFont="1" applyFill="1" applyBorder="1" applyAlignment="1">
      <alignment horizontal="left" vertical="center"/>
    </xf>
    <xf numFmtId="0" fontId="2" fillId="35" borderId="15" xfId="0" applyFont="1" applyFill="1" applyBorder="1" applyAlignment="1">
      <alignment horizontal="left" vertical="center" wrapText="1"/>
    </xf>
    <xf numFmtId="0" fontId="2" fillId="35" borderId="22" xfId="0" applyFont="1" applyFill="1" applyBorder="1" applyAlignment="1">
      <alignment vertical="center" wrapText="1" shrinkToFit="1"/>
    </xf>
    <xf numFmtId="0" fontId="2" fillId="35" borderId="22" xfId="0" applyFont="1" applyFill="1" applyBorder="1" applyAlignment="1">
      <alignment horizontal="left" vertical="center" shrinkToFit="1"/>
    </xf>
    <xf numFmtId="0" fontId="2" fillId="35" borderId="15" xfId="0" applyFont="1" applyFill="1" applyBorder="1" applyAlignment="1">
      <alignment vertical="center" wrapText="1" shrinkToFit="1"/>
    </xf>
    <xf numFmtId="0" fontId="3" fillId="35" borderId="11" xfId="0" applyFont="1" applyFill="1" applyBorder="1" applyAlignment="1">
      <alignment vertical="center"/>
    </xf>
    <xf numFmtId="0" fontId="3" fillId="35" borderId="58" xfId="0" applyFont="1" applyFill="1" applyBorder="1" applyAlignment="1">
      <alignment vertical="center"/>
    </xf>
    <xf numFmtId="0" fontId="3" fillId="0" borderId="15" xfId="0" applyFont="1" applyFill="1" applyBorder="1" applyAlignment="1">
      <alignment horizontal="right" vertical="center" wrapText="1"/>
    </xf>
    <xf numFmtId="49" fontId="3" fillId="35" borderId="15" xfId="0" applyNumberFormat="1" applyFont="1" applyFill="1" applyBorder="1" applyAlignment="1">
      <alignment horizontal="center" vertical="center"/>
    </xf>
    <xf numFmtId="209" fontId="2" fillId="35" borderId="15" xfId="0" applyNumberFormat="1" applyFont="1" applyFill="1" applyBorder="1" applyAlignment="1">
      <alignment horizontal="center" vertical="center"/>
    </xf>
    <xf numFmtId="209" fontId="2" fillId="35" borderId="19" xfId="0" applyNumberFormat="1" applyFont="1" applyFill="1" applyBorder="1" applyAlignment="1">
      <alignment horizontal="center" vertical="center"/>
    </xf>
    <xf numFmtId="209" fontId="2" fillId="35" borderId="23" xfId="0" applyNumberFormat="1" applyFont="1" applyFill="1" applyBorder="1" applyAlignment="1">
      <alignment horizontal="center" vertical="center" shrinkToFit="1"/>
    </xf>
    <xf numFmtId="49" fontId="3" fillId="35" borderId="22" xfId="0" applyNumberFormat="1" applyFont="1" applyFill="1" applyBorder="1" applyAlignment="1">
      <alignment horizontal="center" vertical="center"/>
    </xf>
    <xf numFmtId="49" fontId="3" fillId="35" borderId="30" xfId="0" applyNumberFormat="1" applyFont="1" applyFill="1" applyBorder="1" applyAlignment="1">
      <alignment horizontal="center" vertical="center"/>
    </xf>
    <xf numFmtId="49" fontId="4" fillId="35" borderId="0" xfId="0" applyNumberFormat="1" applyFont="1" applyFill="1" applyAlignment="1">
      <alignment horizontal="left" vertical="center"/>
    </xf>
    <xf numFmtId="190" fontId="3" fillId="35" borderId="15" xfId="0" applyNumberFormat="1" applyFont="1" applyFill="1" applyBorder="1" applyAlignment="1">
      <alignment horizontal="right" vertical="center"/>
    </xf>
    <xf numFmtId="190" fontId="3" fillId="35" borderId="19" xfId="0" applyNumberFormat="1" applyFont="1" applyFill="1" applyBorder="1" applyAlignment="1">
      <alignment horizontal="center" vertical="center" shrinkToFit="1"/>
    </xf>
    <xf numFmtId="190" fontId="3" fillId="35" borderId="19" xfId="0" applyNumberFormat="1" applyFont="1" applyFill="1" applyBorder="1" applyAlignment="1">
      <alignment horizontal="right" vertical="center"/>
    </xf>
    <xf numFmtId="0" fontId="3" fillId="35" borderId="19" xfId="0" applyFont="1" applyFill="1" applyBorder="1" applyAlignment="1">
      <alignment vertical="center"/>
    </xf>
    <xf numFmtId="49" fontId="3" fillId="35" borderId="15" xfId="0" applyNumberFormat="1" applyFont="1" applyFill="1" applyBorder="1" applyAlignment="1">
      <alignment vertical="center"/>
    </xf>
    <xf numFmtId="0" fontId="3" fillId="35" borderId="20" xfId="0" applyFont="1" applyFill="1" applyBorder="1" applyAlignment="1">
      <alignment vertical="center"/>
    </xf>
    <xf numFmtId="49" fontId="2" fillId="35" borderId="19" xfId="0" applyNumberFormat="1" applyFont="1" applyFill="1" applyBorder="1" applyAlignment="1">
      <alignment vertical="center"/>
    </xf>
    <xf numFmtId="0" fontId="3" fillId="35" borderId="19" xfId="0" applyFont="1" applyFill="1" applyBorder="1" applyAlignment="1">
      <alignment horizontal="center" vertical="center" shrinkToFit="1"/>
    </xf>
    <xf numFmtId="0" fontId="2" fillId="0" borderId="72" xfId="0" applyFont="1" applyFill="1" applyBorder="1" applyAlignment="1">
      <alignment horizontal="left" vertical="center"/>
    </xf>
    <xf numFmtId="0" fontId="27" fillId="35" borderId="0" xfId="0" applyFont="1" applyFill="1" applyAlignment="1">
      <alignment vertical="center"/>
    </xf>
    <xf numFmtId="0" fontId="31" fillId="35" borderId="73" xfId="0" applyFont="1" applyFill="1" applyBorder="1" applyAlignment="1">
      <alignment horizontal="center" vertical="center"/>
    </xf>
    <xf numFmtId="0" fontId="27" fillId="35" borderId="74" xfId="0" applyFont="1" applyFill="1" applyBorder="1" applyAlignment="1">
      <alignment horizontal="center" vertical="center"/>
    </xf>
    <xf numFmtId="0" fontId="31" fillId="35" borderId="22" xfId="0" applyFont="1" applyFill="1" applyBorder="1" applyAlignment="1">
      <alignment horizontal="left" vertical="center"/>
    </xf>
    <xf numFmtId="0" fontId="32" fillId="35" borderId="30" xfId="0" applyFont="1" applyFill="1" applyBorder="1" applyAlignment="1">
      <alignment horizontal="left" vertical="center"/>
    </xf>
    <xf numFmtId="0" fontId="32" fillId="35" borderId="30" xfId="0" applyFont="1" applyFill="1" applyBorder="1" applyAlignment="1">
      <alignment horizontal="left" vertical="center" shrinkToFit="1"/>
    </xf>
    <xf numFmtId="0" fontId="31" fillId="35" borderId="22" xfId="0" applyFont="1" applyFill="1" applyBorder="1" applyAlignment="1">
      <alignment horizontal="left" vertical="center" wrapText="1"/>
    </xf>
    <xf numFmtId="0" fontId="27" fillId="35" borderId="22" xfId="0" applyFont="1" applyFill="1" applyBorder="1" applyAlignment="1">
      <alignment horizontal="left" vertical="center"/>
    </xf>
    <xf numFmtId="0" fontId="27" fillId="35" borderId="22" xfId="0" applyFont="1" applyFill="1" applyBorder="1" applyAlignment="1">
      <alignment horizontal="center" vertical="center"/>
    </xf>
    <xf numFmtId="0" fontId="27" fillId="35" borderId="30" xfId="0" applyFont="1" applyFill="1" applyBorder="1" applyAlignment="1">
      <alignment horizontal="left" vertical="center"/>
    </xf>
    <xf numFmtId="0" fontId="33" fillId="35" borderId="22" xfId="0" applyFont="1" applyFill="1" applyBorder="1" applyAlignment="1">
      <alignment horizontal="left" vertical="center" wrapText="1"/>
    </xf>
    <xf numFmtId="0" fontId="27" fillId="35" borderId="21" xfId="0" applyFont="1" applyFill="1" applyBorder="1" applyAlignment="1">
      <alignment horizontal="left" vertical="center"/>
    </xf>
    <xf numFmtId="0" fontId="31" fillId="35" borderId="21" xfId="0" applyFont="1" applyFill="1" applyBorder="1" applyAlignment="1">
      <alignment horizontal="left" vertical="center"/>
    </xf>
    <xf numFmtId="0" fontId="27" fillId="35" borderId="67" xfId="0" applyFont="1" applyFill="1" applyBorder="1" applyAlignment="1">
      <alignment horizontal="left" vertical="center"/>
    </xf>
    <xf numFmtId="0" fontId="27" fillId="35" borderId="0" xfId="0" applyFont="1" applyFill="1" applyAlignment="1">
      <alignment vertical="center" wrapText="1"/>
    </xf>
    <xf numFmtId="0" fontId="31" fillId="35" borderId="22" xfId="0" applyFont="1" applyFill="1" applyBorder="1" applyAlignment="1">
      <alignment horizontal="left" vertical="center" shrinkToFit="1"/>
    </xf>
    <xf numFmtId="0" fontId="27" fillId="35" borderId="32" xfId="0" applyFont="1" applyFill="1" applyBorder="1" applyAlignment="1">
      <alignment horizontal="left" vertical="center" wrapText="1"/>
    </xf>
    <xf numFmtId="0" fontId="27" fillId="35" borderId="21" xfId="0" applyFont="1" applyFill="1" applyBorder="1" applyAlignment="1">
      <alignment horizontal="left" vertical="center" wrapText="1"/>
    </xf>
    <xf numFmtId="0" fontId="27" fillId="35" borderId="21" xfId="0" applyFont="1" applyFill="1" applyBorder="1" applyAlignment="1">
      <alignment horizontal="center" vertical="center"/>
    </xf>
    <xf numFmtId="0" fontId="31" fillId="35" borderId="24" xfId="0" applyFont="1" applyFill="1" applyBorder="1" applyAlignment="1">
      <alignment horizontal="left" vertical="center"/>
    </xf>
    <xf numFmtId="0" fontId="32" fillId="35" borderId="64" xfId="0" applyFont="1" applyFill="1" applyBorder="1" applyAlignment="1">
      <alignment horizontal="left" vertical="center"/>
    </xf>
    <xf numFmtId="0" fontId="31" fillId="35" borderId="32" xfId="0" applyFont="1" applyFill="1" applyBorder="1" applyAlignment="1">
      <alignment horizontal="left" vertical="center"/>
    </xf>
    <xf numFmtId="0" fontId="32" fillId="35" borderId="75" xfId="0" applyFont="1" applyFill="1" applyBorder="1" applyAlignment="1">
      <alignment horizontal="left" vertical="center"/>
    </xf>
    <xf numFmtId="0" fontId="31" fillId="35" borderId="21" xfId="0" applyFont="1" applyFill="1" applyBorder="1" applyAlignment="1">
      <alignment vertical="center" wrapText="1"/>
    </xf>
    <xf numFmtId="0" fontId="32" fillId="35" borderId="67" xfId="0" applyFont="1" applyFill="1" applyBorder="1" applyAlignment="1">
      <alignment vertical="center"/>
    </xf>
    <xf numFmtId="0" fontId="27" fillId="35" borderId="32" xfId="0" applyFont="1" applyFill="1" applyBorder="1" applyAlignment="1">
      <alignment horizontal="center" vertical="center"/>
    </xf>
    <xf numFmtId="0" fontId="27" fillId="35" borderId="73" xfId="0" applyFont="1" applyFill="1" applyBorder="1" applyAlignment="1">
      <alignment horizontal="center" vertical="center"/>
    </xf>
    <xf numFmtId="0" fontId="31" fillId="35" borderId="73" xfId="0" applyFont="1" applyFill="1" applyBorder="1" applyAlignment="1">
      <alignment horizontal="left" vertical="center"/>
    </xf>
    <xf numFmtId="0" fontId="27" fillId="35" borderId="74" xfId="0" applyFont="1" applyFill="1" applyBorder="1" applyAlignment="1">
      <alignment horizontal="left" vertical="center"/>
    </xf>
    <xf numFmtId="0" fontId="31" fillId="35" borderId="0" xfId="0" applyFont="1" applyFill="1" applyAlignment="1">
      <alignment vertical="center"/>
    </xf>
    <xf numFmtId="0" fontId="6" fillId="35" borderId="21" xfId="0" applyFont="1" applyFill="1" applyBorder="1" applyAlignment="1">
      <alignment horizontal="left" vertical="center" wrapText="1"/>
    </xf>
    <xf numFmtId="0" fontId="27" fillId="35" borderId="76" xfId="0" applyFont="1" applyFill="1" applyBorder="1" applyAlignment="1">
      <alignment horizontal="left" vertical="center"/>
    </xf>
    <xf numFmtId="0" fontId="27" fillId="35" borderId="77" xfId="0" applyFont="1" applyFill="1" applyBorder="1" applyAlignment="1">
      <alignment horizontal="left" vertical="center"/>
    </xf>
    <xf numFmtId="0" fontId="27" fillId="35" borderId="55" xfId="0" applyFont="1" applyFill="1" applyBorder="1" applyAlignment="1">
      <alignment horizontal="left" vertical="center"/>
    </xf>
    <xf numFmtId="0" fontId="27" fillId="35" borderId="78" xfId="0" applyFont="1" applyFill="1" applyBorder="1" applyAlignment="1">
      <alignment horizontal="left" vertical="center"/>
    </xf>
    <xf numFmtId="0" fontId="27" fillId="35" borderId="79" xfId="0" applyFont="1" applyFill="1" applyBorder="1" applyAlignment="1">
      <alignment horizontal="left" vertical="center"/>
    </xf>
    <xf numFmtId="0" fontId="27" fillId="35" borderId="80" xfId="0" applyFont="1" applyFill="1" applyBorder="1" applyAlignment="1">
      <alignment horizontal="left" vertical="center"/>
    </xf>
    <xf numFmtId="0" fontId="27" fillId="35" borderId="81" xfId="0" applyFont="1" applyFill="1" applyBorder="1" applyAlignment="1">
      <alignment horizontal="left" vertical="center"/>
    </xf>
    <xf numFmtId="0" fontId="27" fillId="35" borderId="82" xfId="0" applyFont="1" applyFill="1" applyBorder="1" applyAlignment="1">
      <alignment horizontal="left" vertical="center"/>
    </xf>
    <xf numFmtId="0" fontId="34" fillId="35" borderId="81" xfId="0" applyFont="1" applyFill="1" applyBorder="1" applyAlignment="1">
      <alignment horizontal="left" vertical="center"/>
    </xf>
    <xf numFmtId="206" fontId="6" fillId="0" borderId="22" xfId="0" applyNumberFormat="1" applyFont="1" applyBorder="1" applyAlignment="1">
      <alignment horizontal="right" vertical="center" shrinkToFit="1"/>
    </xf>
    <xf numFmtId="206" fontId="6" fillId="0" borderId="60" xfId="0" applyNumberFormat="1" applyFont="1" applyBorder="1" applyAlignment="1">
      <alignment horizontal="right" vertical="center" shrinkToFit="1"/>
    </xf>
    <xf numFmtId="206" fontId="6" fillId="0" borderId="83" xfId="0" applyNumberFormat="1" applyFont="1" applyBorder="1" applyAlignment="1">
      <alignment horizontal="right" vertical="center" shrinkToFit="1"/>
    </xf>
    <xf numFmtId="49" fontId="19" fillId="0" borderId="0" xfId="0" applyNumberFormat="1" applyFont="1" applyFill="1" applyAlignment="1">
      <alignment vertical="center"/>
    </xf>
    <xf numFmtId="0" fontId="19" fillId="0" borderId="13" xfId="0" applyFont="1" applyFill="1" applyBorder="1" applyAlignment="1">
      <alignment horizontal="left" vertical="center"/>
    </xf>
    <xf numFmtId="49" fontId="22" fillId="0" borderId="23" xfId="0" applyNumberFormat="1" applyFont="1" applyFill="1" applyBorder="1" applyAlignment="1">
      <alignment horizontal="left" vertical="center"/>
    </xf>
    <xf numFmtId="49" fontId="4" fillId="35" borderId="0" xfId="0" applyNumberFormat="1" applyFont="1" applyFill="1" applyBorder="1" applyAlignment="1">
      <alignment horizontal="left" vertical="center"/>
    </xf>
    <xf numFmtId="49" fontId="2" fillId="35" borderId="0" xfId="0" applyNumberFormat="1" applyFont="1" applyFill="1" applyBorder="1" applyAlignment="1">
      <alignment horizontal="left" vertical="center"/>
    </xf>
    <xf numFmtId="0" fontId="2" fillId="35" borderId="0" xfId="0" applyFont="1" applyFill="1" applyBorder="1" applyAlignment="1">
      <alignment horizontal="left" vertical="center"/>
    </xf>
    <xf numFmtId="0" fontId="2" fillId="35" borderId="0" xfId="0" applyFont="1" applyFill="1" applyBorder="1" applyAlignment="1">
      <alignment horizontal="right" vertical="center"/>
    </xf>
    <xf numFmtId="0" fontId="2" fillId="35" borderId="84" xfId="0" applyFont="1" applyFill="1" applyBorder="1" applyAlignment="1">
      <alignment horizontal="center" vertical="center"/>
    </xf>
    <xf numFmtId="201" fontId="6" fillId="35" borderId="0" xfId="0" applyNumberFormat="1" applyFont="1" applyFill="1" applyBorder="1" applyAlignment="1">
      <alignment horizontal="left" vertical="center"/>
    </xf>
    <xf numFmtId="201" fontId="2" fillId="35" borderId="0" xfId="0" applyNumberFormat="1" applyFont="1" applyFill="1" applyBorder="1" applyAlignment="1">
      <alignment horizontal="left" vertical="center"/>
    </xf>
    <xf numFmtId="0" fontId="7" fillId="35" borderId="0" xfId="0" applyFont="1" applyFill="1" applyAlignment="1">
      <alignment vertical="center"/>
    </xf>
    <xf numFmtId="0" fontId="7" fillId="35" borderId="0" xfId="0" applyFont="1" applyFill="1" applyAlignment="1">
      <alignment horizontal="right" vertical="center"/>
    </xf>
    <xf numFmtId="4" fontId="7" fillId="35" borderId="0" xfId="0" applyNumberFormat="1" applyFont="1" applyFill="1" applyAlignment="1">
      <alignment vertical="center"/>
    </xf>
    <xf numFmtId="49" fontId="6" fillId="35" borderId="22" xfId="0" applyNumberFormat="1" applyFont="1" applyFill="1" applyBorder="1" applyAlignment="1">
      <alignment horizontal="center" vertical="center"/>
    </xf>
    <xf numFmtId="49" fontId="6" fillId="35" borderId="22" xfId="0" applyNumberFormat="1" applyFont="1" applyFill="1" applyBorder="1" applyAlignment="1">
      <alignment horizontal="center" vertical="center" shrinkToFit="1"/>
    </xf>
    <xf numFmtId="187" fontId="6" fillId="35" borderId="22" xfId="0" applyNumberFormat="1" applyFont="1" applyFill="1" applyBorder="1" applyAlignment="1">
      <alignment horizontal="center" vertical="center"/>
    </xf>
    <xf numFmtId="0" fontId="6" fillId="35" borderId="22" xfId="0" applyFont="1" applyFill="1" applyBorder="1" applyAlignment="1">
      <alignment horizontal="center" vertical="center" shrinkToFit="1"/>
    </xf>
    <xf numFmtId="0" fontId="2" fillId="35" borderId="22" xfId="0" applyNumberFormat="1" applyFont="1" applyFill="1" applyBorder="1" applyAlignment="1">
      <alignment horizontal="right" vertical="center"/>
    </xf>
    <xf numFmtId="3" fontId="2" fillId="35" borderId="22" xfId="0" applyNumberFormat="1" applyFont="1" applyFill="1" applyBorder="1" applyAlignment="1">
      <alignment vertical="center"/>
    </xf>
    <xf numFmtId="0" fontId="2" fillId="35" borderId="22" xfId="0" applyNumberFormat="1" applyFont="1" applyFill="1" applyBorder="1" applyAlignment="1">
      <alignment vertical="center"/>
    </xf>
    <xf numFmtId="3" fontId="2" fillId="35" borderId="22" xfId="0" applyNumberFormat="1" applyFont="1" applyFill="1" applyBorder="1" applyAlignment="1">
      <alignment horizontal="right" vertical="center"/>
    </xf>
    <xf numFmtId="49" fontId="8" fillId="35" borderId="0" xfId="0" applyNumberFormat="1" applyFont="1" applyFill="1" applyAlignment="1">
      <alignment vertical="center"/>
    </xf>
    <xf numFmtId="0" fontId="8" fillId="35" borderId="0" xfId="0" applyFont="1" applyFill="1" applyAlignment="1">
      <alignment vertical="center"/>
    </xf>
    <xf numFmtId="0" fontId="2" fillId="35" borderId="21" xfId="0" applyNumberFormat="1" applyFont="1" applyFill="1" applyBorder="1" applyAlignment="1">
      <alignment horizontal="right" vertical="center"/>
    </xf>
    <xf numFmtId="49" fontId="2" fillId="35" borderId="24" xfId="0" applyNumberFormat="1" applyFont="1" applyFill="1" applyBorder="1" applyAlignment="1">
      <alignment vertical="center" shrinkToFit="1"/>
    </xf>
    <xf numFmtId="49" fontId="6" fillId="35" borderId="24" xfId="0" applyNumberFormat="1" applyFont="1" applyFill="1" applyBorder="1" applyAlignment="1">
      <alignment horizontal="center" vertical="center"/>
    </xf>
    <xf numFmtId="49" fontId="6" fillId="35" borderId="22" xfId="0" applyNumberFormat="1" applyFont="1" applyFill="1" applyBorder="1" applyAlignment="1">
      <alignment vertical="center" shrinkToFit="1"/>
    </xf>
    <xf numFmtId="49" fontId="2" fillId="35" borderId="22" xfId="0" applyNumberFormat="1" applyFont="1" applyFill="1" applyBorder="1" applyAlignment="1">
      <alignment horizontal="center" vertical="center"/>
    </xf>
    <xf numFmtId="3" fontId="2" fillId="35" borderId="22" xfId="0" applyNumberFormat="1" applyFont="1" applyFill="1" applyBorder="1" applyAlignment="1">
      <alignment horizontal="center" vertical="center"/>
    </xf>
    <xf numFmtId="49" fontId="2" fillId="35" borderId="85"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5" borderId="32" xfId="0" applyNumberFormat="1" applyFont="1" applyFill="1" applyBorder="1" applyAlignment="1">
      <alignment horizontal="center" vertical="center"/>
    </xf>
    <xf numFmtId="0" fontId="6" fillId="35" borderId="15" xfId="0" applyNumberFormat="1" applyFont="1" applyFill="1" applyBorder="1" applyAlignment="1">
      <alignment horizontal="left" vertical="center"/>
    </xf>
    <xf numFmtId="0" fontId="6" fillId="35" borderId="20" xfId="0" applyNumberFormat="1" applyFont="1" applyFill="1" applyBorder="1" applyAlignment="1">
      <alignment horizontal="left" vertical="center"/>
    </xf>
    <xf numFmtId="49" fontId="2" fillId="35" borderId="65" xfId="0" applyNumberFormat="1" applyFont="1" applyFill="1" applyBorder="1" applyAlignment="1">
      <alignment vertical="center"/>
    </xf>
    <xf numFmtId="49" fontId="2" fillId="35" borderId="22" xfId="0" applyNumberFormat="1" applyFont="1" applyFill="1" applyBorder="1" applyAlignment="1">
      <alignment vertical="center"/>
    </xf>
    <xf numFmtId="3" fontId="2" fillId="35" borderId="32" xfId="0" applyNumberFormat="1" applyFont="1" applyFill="1" applyBorder="1" applyAlignment="1">
      <alignment vertical="center"/>
    </xf>
    <xf numFmtId="49" fontId="2" fillId="35" borderId="21" xfId="0" applyNumberFormat="1" applyFont="1" applyFill="1" applyBorder="1" applyAlignment="1">
      <alignment horizontal="center" vertical="center"/>
    </xf>
    <xf numFmtId="3" fontId="2" fillId="35" borderId="21" xfId="0" applyNumberFormat="1" applyFont="1" applyFill="1" applyBorder="1" applyAlignment="1">
      <alignment vertical="center"/>
    </xf>
    <xf numFmtId="3" fontId="2" fillId="35" borderId="21" xfId="0" applyNumberFormat="1" applyFont="1" applyFill="1" applyBorder="1" applyAlignment="1">
      <alignment horizontal="center" vertical="center"/>
    </xf>
    <xf numFmtId="0" fontId="9" fillId="35" borderId="0" xfId="0" applyFont="1" applyFill="1" applyBorder="1" applyAlignment="1">
      <alignment vertical="center"/>
    </xf>
    <xf numFmtId="49" fontId="9" fillId="35" borderId="0" xfId="0" applyNumberFormat="1" applyFont="1" applyFill="1" applyBorder="1" applyAlignment="1">
      <alignment horizontal="left" vertical="center"/>
    </xf>
    <xf numFmtId="49" fontId="2" fillId="35" borderId="0" xfId="0" applyNumberFormat="1" applyFont="1" applyFill="1" applyAlignment="1">
      <alignment horizontal="left" vertical="center"/>
    </xf>
    <xf numFmtId="49" fontId="2" fillId="35" borderId="0" xfId="0" applyNumberFormat="1" applyFont="1" applyFill="1" applyAlignment="1">
      <alignment horizontal="left" vertical="top" wrapText="1"/>
    </xf>
    <xf numFmtId="49" fontId="2" fillId="35" borderId="0" xfId="0" applyNumberFormat="1" applyFont="1" applyFill="1" applyAlignment="1">
      <alignment horizontal="left" vertical="center" wrapText="1"/>
    </xf>
    <xf numFmtId="0" fontId="2" fillId="33" borderId="32" xfId="0" applyFont="1" applyFill="1" applyBorder="1" applyAlignment="1">
      <alignment horizontal="left"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19" fillId="0" borderId="15" xfId="0" applyFont="1" applyFill="1" applyBorder="1" applyAlignment="1">
      <alignment horizontal="center" vertical="center"/>
    </xf>
    <xf numFmtId="0" fontId="19" fillId="0" borderId="19" xfId="0" applyFont="1" applyFill="1" applyBorder="1" applyAlignment="1">
      <alignment horizontal="center" vertical="center"/>
    </xf>
    <xf numFmtId="0" fontId="23" fillId="0" borderId="72"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52" xfId="0" applyFont="1" applyFill="1" applyBorder="1" applyAlignment="1">
      <alignment horizontal="left" vertical="center" wrapText="1"/>
    </xf>
    <xf numFmtId="195" fontId="19" fillId="0" borderId="15" xfId="0" applyNumberFormat="1" applyFont="1" applyFill="1" applyBorder="1" applyAlignment="1">
      <alignment horizontal="left" vertical="center"/>
    </xf>
    <xf numFmtId="195" fontId="19" fillId="0" borderId="19" xfId="0" applyNumberFormat="1" applyFont="1" applyFill="1" applyBorder="1" applyAlignment="1">
      <alignment horizontal="left" vertical="center"/>
    </xf>
    <xf numFmtId="0" fontId="19" fillId="0" borderId="15"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42" xfId="0" applyFont="1" applyFill="1" applyBorder="1" applyAlignment="1">
      <alignment horizontal="center" vertical="center"/>
    </xf>
    <xf numFmtId="0" fontId="19" fillId="0" borderId="34" xfId="0" applyFont="1" applyFill="1" applyBorder="1" applyAlignment="1">
      <alignment horizontal="center" vertical="center"/>
    </xf>
    <xf numFmtId="0" fontId="24" fillId="0" borderId="36" xfId="0" applyFont="1" applyFill="1" applyBorder="1" applyAlignment="1">
      <alignment horizontal="left" vertical="center" wrapText="1"/>
    </xf>
    <xf numFmtId="0" fontId="24" fillId="0" borderId="70" xfId="0" applyFont="1" applyFill="1" applyBorder="1" applyAlignment="1">
      <alignment horizontal="left" vertical="center" wrapText="1"/>
    </xf>
    <xf numFmtId="49" fontId="22" fillId="0" borderId="43" xfId="0" applyNumberFormat="1" applyFont="1" applyFill="1" applyBorder="1" applyAlignment="1">
      <alignment horizontal="left" vertical="center"/>
    </xf>
    <xf numFmtId="49" fontId="22" fillId="0" borderId="10" xfId="0" applyNumberFormat="1" applyFont="1" applyFill="1" applyBorder="1" applyAlignment="1">
      <alignment horizontal="left" vertical="center"/>
    </xf>
    <xf numFmtId="0" fontId="24" fillId="0" borderId="43" xfId="0" applyFont="1" applyFill="1" applyBorder="1" applyAlignment="1">
      <alignment horizontal="left" vertical="center"/>
    </xf>
    <xf numFmtId="0" fontId="24" fillId="0" borderId="70" xfId="0" applyFont="1" applyFill="1" applyBorder="1" applyAlignment="1">
      <alignment horizontal="left" vertical="center"/>
    </xf>
    <xf numFmtId="0" fontId="18" fillId="0" borderId="38" xfId="0" applyFont="1" applyBorder="1" applyAlignment="1">
      <alignment horizontal="left" vertical="center"/>
    </xf>
    <xf numFmtId="0" fontId="18" fillId="34" borderId="38" xfId="0" applyFont="1" applyFill="1" applyBorder="1" applyAlignment="1">
      <alignment horizontal="left" vertical="center"/>
    </xf>
    <xf numFmtId="0" fontId="19" fillId="33" borderId="15" xfId="0" applyFont="1" applyFill="1" applyBorder="1" applyAlignment="1">
      <alignment vertical="center" wrapText="1"/>
    </xf>
    <xf numFmtId="0" fontId="19" fillId="33" borderId="19" xfId="0" applyFont="1" applyFill="1" applyBorder="1" applyAlignment="1">
      <alignment vertical="center" wrapText="1"/>
    </xf>
    <xf numFmtId="0" fontId="19" fillId="33" borderId="20" xfId="0" applyFont="1" applyFill="1" applyBorder="1" applyAlignment="1">
      <alignment vertical="center" wrapText="1"/>
    </xf>
    <xf numFmtId="0" fontId="19" fillId="0" borderId="43"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4" xfId="0" applyFont="1" applyFill="1" applyBorder="1" applyAlignment="1">
      <alignment horizontal="left" vertical="center"/>
    </xf>
    <xf numFmtId="0" fontId="24" fillId="0" borderId="86" xfId="0" applyFont="1" applyFill="1" applyBorder="1" applyAlignment="1">
      <alignment horizontal="left" vertical="center" wrapText="1"/>
    </xf>
    <xf numFmtId="0" fontId="24" fillId="0" borderId="48" xfId="0" applyFont="1" applyFill="1" applyBorder="1" applyAlignment="1">
      <alignment horizontal="left" vertical="center"/>
    </xf>
    <xf numFmtId="0" fontId="19" fillId="28" borderId="15" xfId="0" applyFont="1" applyFill="1" applyBorder="1" applyAlignment="1">
      <alignment vertical="center"/>
    </xf>
    <xf numFmtId="0" fontId="19" fillId="28" borderId="19" xfId="0" applyFont="1" applyFill="1" applyBorder="1" applyAlignment="1">
      <alignment vertical="center"/>
    </xf>
    <xf numFmtId="0" fontId="19" fillId="28" borderId="23" xfId="0" applyFont="1" applyFill="1" applyBorder="1" applyAlignment="1">
      <alignment vertical="center"/>
    </xf>
    <xf numFmtId="0" fontId="22" fillId="0" borderId="15"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49" fontId="18" fillId="0" borderId="0" xfId="0" applyNumberFormat="1" applyFont="1" applyAlignment="1">
      <alignment horizontal="left" vertical="center"/>
    </xf>
    <xf numFmtId="0" fontId="19" fillId="28" borderId="72" xfId="0" applyFont="1" applyFill="1" applyBorder="1" applyAlignment="1">
      <alignment horizontal="left" vertical="center"/>
    </xf>
    <xf numFmtId="0" fontId="19" fillId="28" borderId="26" xfId="0" applyFont="1" applyFill="1" applyBorder="1" applyAlignment="1">
      <alignment horizontal="left" vertical="center"/>
    </xf>
    <xf numFmtId="0" fontId="19" fillId="28" borderId="36" xfId="0" applyFont="1" applyFill="1" applyBorder="1" applyAlignment="1">
      <alignment horizontal="left" vertical="center"/>
    </xf>
    <xf numFmtId="0" fontId="19" fillId="28" borderId="70" xfId="0" applyFont="1" applyFill="1" applyBorder="1" applyAlignment="1">
      <alignment horizontal="left" vertical="center"/>
    </xf>
    <xf numFmtId="0" fontId="21" fillId="0" borderId="0" xfId="0" applyFont="1" applyAlignment="1">
      <alignment horizontal="center" vertical="center"/>
    </xf>
    <xf numFmtId="0" fontId="20" fillId="0" borderId="0" xfId="0" applyFont="1" applyAlignment="1">
      <alignment horizontal="center" vertical="center"/>
    </xf>
    <xf numFmtId="0" fontId="19" fillId="28" borderId="15" xfId="0" applyFont="1" applyFill="1" applyBorder="1" applyAlignment="1">
      <alignment horizontal="left" vertical="center"/>
    </xf>
    <xf numFmtId="0" fontId="19" fillId="28" borderId="19" xfId="0" applyFont="1" applyFill="1" applyBorder="1" applyAlignment="1">
      <alignment horizontal="left" vertical="center"/>
    </xf>
    <xf numFmtId="0" fontId="19" fillId="28" borderId="23" xfId="0" applyFont="1" applyFill="1" applyBorder="1" applyAlignment="1">
      <alignment horizontal="left" vertical="center"/>
    </xf>
    <xf numFmtId="0" fontId="19" fillId="28" borderId="72" xfId="0" applyFont="1" applyFill="1" applyBorder="1" applyAlignment="1">
      <alignment horizontal="left" vertical="center" wrapText="1"/>
    </xf>
    <xf numFmtId="0" fontId="19" fillId="28" borderId="26" xfId="0" applyFont="1" applyFill="1" applyBorder="1" applyAlignment="1">
      <alignment horizontal="left" vertical="center" wrapText="1"/>
    </xf>
    <xf numFmtId="0" fontId="19" fillId="28" borderId="36" xfId="0" applyFont="1" applyFill="1" applyBorder="1" applyAlignment="1">
      <alignment horizontal="left" vertical="center" wrapText="1"/>
    </xf>
    <xf numFmtId="0" fontId="19" fillId="28" borderId="70" xfId="0" applyFont="1" applyFill="1" applyBorder="1" applyAlignment="1">
      <alignment horizontal="left" vertical="center" wrapText="1"/>
    </xf>
    <xf numFmtId="0" fontId="19" fillId="0" borderId="31" xfId="0"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19" fillId="0" borderId="42"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34" borderId="34" xfId="0" applyFont="1" applyFill="1" applyBorder="1" applyAlignment="1">
      <alignment horizontal="left" vertical="center"/>
    </xf>
    <xf numFmtId="0" fontId="19" fillId="34" borderId="35" xfId="0" applyFont="1" applyFill="1" applyBorder="1" applyAlignment="1">
      <alignment horizontal="left" vertical="center"/>
    </xf>
    <xf numFmtId="0" fontId="19" fillId="28" borderId="87" xfId="0" applyFont="1" applyFill="1" applyBorder="1" applyAlignment="1">
      <alignment horizontal="left" vertical="center"/>
    </xf>
    <xf numFmtId="0" fontId="19" fillId="28" borderId="57" xfId="0" applyFont="1" applyFill="1" applyBorder="1" applyAlignment="1">
      <alignment horizontal="left" vertical="center"/>
    </xf>
    <xf numFmtId="0" fontId="19" fillId="28" borderId="88" xfId="0" applyFont="1" applyFill="1" applyBorder="1" applyAlignment="1">
      <alignment horizontal="left" vertical="center"/>
    </xf>
    <xf numFmtId="0" fontId="19" fillId="28" borderId="15" xfId="0" applyFont="1" applyFill="1" applyBorder="1" applyAlignment="1">
      <alignment horizontal="left" vertical="center" wrapText="1"/>
    </xf>
    <xf numFmtId="0" fontId="19" fillId="28" borderId="19" xfId="0" applyFont="1" applyFill="1" applyBorder="1" applyAlignment="1">
      <alignment horizontal="left" vertical="center" wrapText="1"/>
    </xf>
    <xf numFmtId="0" fontId="19" fillId="28" borderId="23"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19" fillId="28" borderId="89" xfId="0" applyFont="1" applyFill="1" applyBorder="1" applyAlignment="1">
      <alignment horizontal="left" vertical="center"/>
    </xf>
    <xf numFmtId="0" fontId="19" fillId="28" borderId="33" xfId="0" applyFont="1" applyFill="1" applyBorder="1" applyAlignment="1">
      <alignment horizontal="left" vertical="center"/>
    </xf>
    <xf numFmtId="0" fontId="19" fillId="28" borderId="57" xfId="0" applyFont="1" applyFill="1" applyBorder="1" applyAlignment="1">
      <alignment horizontal="left" vertical="center" wrapText="1"/>
    </xf>
    <xf numFmtId="0" fontId="19" fillId="28" borderId="88" xfId="0" applyFont="1" applyFill="1" applyBorder="1" applyAlignment="1">
      <alignment horizontal="left" vertical="center" wrapText="1"/>
    </xf>
    <xf numFmtId="49" fontId="24" fillId="0" borderId="37" xfId="0" applyNumberFormat="1" applyFont="1" applyFill="1" applyBorder="1" applyAlignment="1">
      <alignment horizontal="left" vertical="center"/>
    </xf>
    <xf numFmtId="49" fontId="24" fillId="0" borderId="38" xfId="0" applyNumberFormat="1" applyFont="1" applyFill="1" applyBorder="1" applyAlignment="1">
      <alignment horizontal="left" vertical="center"/>
    </xf>
    <xf numFmtId="0" fontId="19" fillId="28" borderId="56" xfId="0" applyFont="1" applyFill="1" applyBorder="1" applyAlignment="1">
      <alignment horizontal="left" vertical="center"/>
    </xf>
    <xf numFmtId="0" fontId="19" fillId="28" borderId="90" xfId="0" applyFont="1" applyFill="1" applyBorder="1" applyAlignment="1">
      <alignment horizontal="left" vertical="center"/>
    </xf>
    <xf numFmtId="0" fontId="25" fillId="35" borderId="15" xfId="43" applyFont="1" applyFill="1" applyBorder="1" applyAlignment="1">
      <alignment horizontal="left" vertical="center"/>
    </xf>
    <xf numFmtId="49" fontId="19" fillId="0" borderId="38" xfId="0" applyNumberFormat="1" applyFont="1" applyFill="1" applyBorder="1" applyAlignment="1">
      <alignment horizontal="left" vertical="center"/>
    </xf>
    <xf numFmtId="49" fontId="19" fillId="0" borderId="41" xfId="0" applyNumberFormat="1" applyFont="1" applyFill="1" applyBorder="1" applyAlignment="1">
      <alignment horizontal="left" vertical="center"/>
    </xf>
    <xf numFmtId="49" fontId="22" fillId="0" borderId="19" xfId="0" applyNumberFormat="1" applyFont="1" applyFill="1" applyBorder="1" applyAlignment="1">
      <alignment horizontal="left" vertical="center"/>
    </xf>
    <xf numFmtId="49" fontId="22" fillId="0" borderId="20" xfId="0" applyNumberFormat="1" applyFont="1" applyFill="1" applyBorder="1" applyAlignment="1">
      <alignment horizontal="left" vertical="center"/>
    </xf>
    <xf numFmtId="0" fontId="19" fillId="33" borderId="15" xfId="0" applyFont="1" applyFill="1" applyBorder="1" applyAlignment="1">
      <alignment horizontal="center" vertical="center"/>
    </xf>
    <xf numFmtId="0" fontId="19" fillId="33" borderId="19" xfId="0" applyFont="1" applyFill="1" applyBorder="1" applyAlignment="1">
      <alignment horizontal="center" vertical="center"/>
    </xf>
    <xf numFmtId="0" fontId="18" fillId="0" borderId="11" xfId="0" applyFont="1" applyBorder="1" applyAlignment="1">
      <alignment horizontal="left" vertical="center"/>
    </xf>
    <xf numFmtId="213" fontId="19" fillId="0" borderId="15" xfId="0" applyNumberFormat="1" applyFont="1" applyFill="1" applyBorder="1" applyAlignment="1">
      <alignment horizontal="left" vertical="center"/>
    </xf>
    <xf numFmtId="213" fontId="19" fillId="0" borderId="19" xfId="0" applyNumberFormat="1" applyFont="1" applyFill="1" applyBorder="1" applyAlignment="1">
      <alignment horizontal="left" vertical="center"/>
    </xf>
    <xf numFmtId="213" fontId="19" fillId="0" borderId="20" xfId="0" applyNumberFormat="1" applyFont="1" applyFill="1" applyBorder="1" applyAlignment="1">
      <alignment horizontal="left" vertical="center"/>
    </xf>
    <xf numFmtId="0" fontId="17" fillId="0" borderId="19" xfId="43" applyFont="1" applyFill="1" applyBorder="1" applyAlignment="1">
      <alignment horizontal="left" vertical="center"/>
    </xf>
    <xf numFmtId="0" fontId="19" fillId="0" borderId="20" xfId="43" applyFont="1" applyFill="1" applyBorder="1" applyAlignment="1">
      <alignment horizontal="left" vertical="center"/>
    </xf>
    <xf numFmtId="0" fontId="25" fillId="35" borderId="19" xfId="43" applyFont="1" applyFill="1" applyBorder="1" applyAlignment="1">
      <alignment horizontal="left" vertical="center"/>
    </xf>
    <xf numFmtId="0" fontId="26" fillId="35" borderId="20" xfId="43" applyFont="1" applyFill="1" applyBorder="1" applyAlignment="1">
      <alignment horizontal="left" vertical="center"/>
    </xf>
    <xf numFmtId="191" fontId="22" fillId="0" borderId="27" xfId="0" applyNumberFormat="1" applyFont="1" applyFill="1" applyBorder="1" applyAlignment="1">
      <alignment horizontal="left" vertical="center"/>
    </xf>
    <xf numFmtId="191" fontId="22" fillId="0" borderId="28" xfId="0" applyNumberFormat="1" applyFont="1" applyFill="1" applyBorder="1" applyAlignment="1">
      <alignment horizontal="left" vertical="center"/>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18" fillId="0" borderId="11" xfId="0" applyFont="1" applyFill="1" applyBorder="1" applyAlignment="1">
      <alignment horizontal="left" vertical="center" wrapText="1"/>
    </xf>
    <xf numFmtId="0" fontId="24" fillId="0" borderId="25" xfId="0" applyFont="1" applyFill="1" applyBorder="1" applyAlignment="1">
      <alignment horizontal="left" vertical="center"/>
    </xf>
    <xf numFmtId="0" fontId="19" fillId="28" borderId="15" xfId="0" applyFont="1" applyFill="1" applyBorder="1" applyAlignment="1">
      <alignment vertical="center" wrapText="1"/>
    </xf>
    <xf numFmtId="0" fontId="19" fillId="28" borderId="19" xfId="0" applyFont="1" applyFill="1" applyBorder="1" applyAlignment="1">
      <alignment vertical="center" wrapText="1"/>
    </xf>
    <xf numFmtId="0" fontId="19" fillId="28" borderId="23" xfId="0" applyFont="1" applyFill="1" applyBorder="1" applyAlignment="1">
      <alignment vertical="center" wrapText="1"/>
    </xf>
    <xf numFmtId="0" fontId="19" fillId="28" borderId="87" xfId="0" applyFont="1" applyFill="1" applyBorder="1" applyAlignment="1">
      <alignment horizontal="left" vertical="center" wrapText="1"/>
    </xf>
    <xf numFmtId="195" fontId="22" fillId="0" borderId="25" xfId="0" applyNumberFormat="1" applyFont="1" applyFill="1" applyBorder="1" applyAlignment="1">
      <alignment horizontal="left" vertical="center"/>
    </xf>
    <xf numFmtId="195" fontId="22" fillId="0" borderId="12" xfId="0" applyNumberFormat="1" applyFont="1" applyFill="1" applyBorder="1" applyAlignment="1">
      <alignment horizontal="left" vertical="center"/>
    </xf>
    <xf numFmtId="195" fontId="22" fillId="0" borderId="48" xfId="0" applyNumberFormat="1" applyFont="1" applyFill="1" applyBorder="1" applyAlignment="1">
      <alignment horizontal="left" vertical="center"/>
    </xf>
    <xf numFmtId="0" fontId="19" fillId="0" borderId="72"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70" xfId="0" applyFont="1" applyFill="1" applyBorder="1" applyAlignment="1">
      <alignment horizontal="left" vertical="center" wrapText="1"/>
    </xf>
    <xf numFmtId="0" fontId="22" fillId="0" borderId="15" xfId="0" applyFont="1" applyFill="1" applyBorder="1" applyAlignment="1">
      <alignment vertical="center"/>
    </xf>
    <xf numFmtId="0" fontId="22" fillId="0" borderId="19" xfId="0" applyFont="1" applyFill="1" applyBorder="1" applyAlignment="1">
      <alignment vertical="center"/>
    </xf>
    <xf numFmtId="0" fontId="22" fillId="0" borderId="20" xfId="0" applyFont="1" applyFill="1" applyBorder="1" applyAlignment="1">
      <alignment vertical="center"/>
    </xf>
    <xf numFmtId="0" fontId="19" fillId="28" borderId="89" xfId="0" applyFont="1" applyFill="1" applyBorder="1" applyAlignment="1">
      <alignment horizontal="left" vertical="center" wrapText="1"/>
    </xf>
    <xf numFmtId="0" fontId="19" fillId="28" borderId="33" xfId="0" applyFont="1" applyFill="1" applyBorder="1" applyAlignment="1">
      <alignment horizontal="left" vertical="center" wrapText="1"/>
    </xf>
    <xf numFmtId="0" fontId="19" fillId="33" borderId="42" xfId="0" applyFont="1" applyFill="1" applyBorder="1" applyAlignment="1">
      <alignment horizontal="center" vertical="center"/>
    </xf>
    <xf numFmtId="0" fontId="19" fillId="33" borderId="34" xfId="0" applyFont="1" applyFill="1" applyBorder="1" applyAlignment="1">
      <alignment horizontal="center" vertical="center"/>
    </xf>
    <xf numFmtId="0" fontId="2" fillId="28" borderId="85"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85"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5" xfId="0" applyFont="1" applyFill="1" applyBorder="1" applyAlignment="1">
      <alignment horizontal="left" vertical="center" wrapText="1"/>
    </xf>
    <xf numFmtId="0" fontId="2" fillId="28" borderId="48"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3"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3" xfId="0" applyFont="1" applyFill="1" applyBorder="1" applyAlignment="1">
      <alignment horizontal="left" vertical="center"/>
    </xf>
    <xf numFmtId="0" fontId="2" fillId="28" borderId="91" xfId="0" applyFont="1" applyFill="1" applyBorder="1" applyAlignment="1">
      <alignment horizontal="left" vertical="center"/>
    </xf>
    <xf numFmtId="196" fontId="3" fillId="35" borderId="39" xfId="0" applyNumberFormat="1" applyFont="1" applyFill="1" applyBorder="1" applyAlignment="1">
      <alignment horizontal="right" vertical="center"/>
    </xf>
    <xf numFmtId="196" fontId="3" fillId="35"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3"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32"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3"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3"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9" fillId="5" borderId="39" xfId="0" applyFont="1" applyFill="1" applyBorder="1" applyAlignment="1">
      <alignment horizontal="left" vertical="center" wrapText="1"/>
    </xf>
    <xf numFmtId="0" fontId="19" fillId="5" borderId="26" xfId="0" applyFont="1" applyFill="1" applyBorder="1" applyAlignment="1">
      <alignment horizontal="left" vertical="center" wrapText="1"/>
    </xf>
    <xf numFmtId="0" fontId="19" fillId="5" borderId="43" xfId="0" applyFont="1" applyFill="1" applyBorder="1" applyAlignment="1">
      <alignment horizontal="left" vertical="center" wrapText="1"/>
    </xf>
    <xf numFmtId="0" fontId="19" fillId="5" borderId="70" xfId="0" applyFont="1" applyFill="1" applyBorder="1" applyAlignment="1">
      <alignment horizontal="left" vertical="center" wrapText="1"/>
    </xf>
    <xf numFmtId="0" fontId="19" fillId="33" borderId="75" xfId="0" applyFont="1" applyFill="1" applyBorder="1" applyAlignment="1">
      <alignment horizontal="left" vertical="center" wrapText="1"/>
    </xf>
    <xf numFmtId="0" fontId="19" fillId="33" borderId="44" xfId="0" applyFont="1" applyFill="1" applyBorder="1" applyAlignment="1">
      <alignment horizontal="left" vertical="center" wrapText="1"/>
    </xf>
    <xf numFmtId="0" fontId="2" fillId="28" borderId="92" xfId="0" applyFont="1" applyFill="1" applyBorder="1" applyAlignment="1">
      <alignment horizontal="left" vertical="center"/>
    </xf>
    <xf numFmtId="0" fontId="2" fillId="0" borderId="26" xfId="0" applyFont="1" applyFill="1" applyBorder="1" applyAlignment="1">
      <alignment horizontal="left" vertical="center"/>
    </xf>
    <xf numFmtId="0" fontId="2" fillId="0" borderId="70"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2" xfId="0" applyFont="1" applyFill="1" applyBorder="1" applyAlignment="1">
      <alignment vertical="center" wrapText="1"/>
    </xf>
    <xf numFmtId="0" fontId="6" fillId="28" borderId="22" xfId="0" applyFont="1" applyFill="1" applyBorder="1" applyAlignment="1">
      <alignment vertical="center"/>
    </xf>
    <xf numFmtId="0" fontId="2" fillId="33" borderId="42" xfId="0" applyFont="1" applyFill="1" applyBorder="1" applyAlignment="1">
      <alignment horizontal="left" vertical="center"/>
    </xf>
    <xf numFmtId="0" fontId="2" fillId="33" borderId="33" xfId="0" applyFont="1" applyFill="1" applyBorder="1" applyAlignment="1">
      <alignment horizontal="left" vertical="center"/>
    </xf>
    <xf numFmtId="0" fontId="2" fillId="28" borderId="32" xfId="0" applyFont="1" applyFill="1" applyBorder="1" applyAlignment="1">
      <alignment horizontal="left" vertical="center"/>
    </xf>
    <xf numFmtId="0" fontId="2" fillId="28" borderId="29"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3" xfId="0" applyFont="1" applyFill="1" applyBorder="1" applyAlignment="1">
      <alignment horizontal="right" vertical="center"/>
    </xf>
    <xf numFmtId="0" fontId="2" fillId="0" borderId="42" xfId="0" applyFont="1" applyFill="1" applyBorder="1" applyAlignment="1">
      <alignment horizontal="left" vertical="center"/>
    </xf>
    <xf numFmtId="0" fontId="2" fillId="0" borderId="34"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3" xfId="0" applyNumberFormat="1" applyFont="1" applyFill="1" applyBorder="1" applyAlignment="1">
      <alignment horizontal="left" vertical="center"/>
    </xf>
    <xf numFmtId="0" fontId="2" fillId="33" borderId="23" xfId="0" applyFont="1" applyFill="1" applyBorder="1" applyAlignment="1">
      <alignment horizontal="left" vertical="center" wrapText="1"/>
    </xf>
    <xf numFmtId="0" fontId="6" fillId="28" borderId="15" xfId="0" applyFont="1" applyFill="1" applyBorder="1" applyAlignment="1">
      <alignment vertical="center"/>
    </xf>
    <xf numFmtId="0" fontId="3" fillId="28" borderId="22" xfId="0" applyFont="1" applyFill="1" applyBorder="1" applyAlignment="1">
      <alignment vertical="center"/>
    </xf>
    <xf numFmtId="0" fontId="3" fillId="28" borderId="15" xfId="0" applyFont="1" applyFill="1" applyBorder="1" applyAlignment="1">
      <alignment vertical="center"/>
    </xf>
    <xf numFmtId="0" fontId="2" fillId="28" borderId="29" xfId="0" applyFont="1" applyFill="1" applyBorder="1" applyAlignment="1">
      <alignment horizontal="left" vertical="center" wrapText="1"/>
    </xf>
    <xf numFmtId="0" fontId="2" fillId="35" borderId="10" xfId="0" applyFont="1" applyFill="1" applyBorder="1" applyAlignment="1">
      <alignment horizontal="center" vertical="center" shrinkToFit="1"/>
    </xf>
    <xf numFmtId="0" fontId="2" fillId="35" borderId="93" xfId="0" applyFont="1" applyFill="1" applyBorder="1" applyAlignment="1">
      <alignment horizontal="center" vertical="center" shrinkToFit="1"/>
    </xf>
    <xf numFmtId="0" fontId="2" fillId="0" borderId="39"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28" borderId="87"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87" xfId="0" applyFont="1" applyFill="1" applyBorder="1" applyAlignment="1">
      <alignment horizontal="left" vertical="center"/>
    </xf>
    <xf numFmtId="0" fontId="2" fillId="28" borderId="2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3" fillId="35" borderId="22" xfId="0" applyFont="1" applyFill="1" applyBorder="1" applyAlignment="1">
      <alignment horizontal="left" vertical="center"/>
    </xf>
    <xf numFmtId="0" fontId="3" fillId="35" borderId="30" xfId="0" applyFont="1" applyFill="1" applyBorder="1" applyAlignment="1">
      <alignment horizontal="left" vertical="center"/>
    </xf>
    <xf numFmtId="0" fontId="2" fillId="0" borderId="16" xfId="0" applyFont="1" applyFill="1" applyBorder="1" applyAlignment="1">
      <alignment horizontal="left" vertical="center"/>
    </xf>
    <xf numFmtId="0" fontId="2" fillId="0" borderId="94" xfId="0" applyFont="1" applyFill="1" applyBorder="1" applyAlignment="1">
      <alignment horizontal="left" vertical="center"/>
    </xf>
    <xf numFmtId="0" fontId="2" fillId="0" borderId="0" xfId="0" applyFont="1" applyFill="1" applyBorder="1" applyAlignment="1">
      <alignment horizontal="left" vertical="center"/>
    </xf>
    <xf numFmtId="0" fontId="2" fillId="0" borderId="31"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67" xfId="0" applyFont="1" applyFill="1" applyBorder="1" applyAlignment="1">
      <alignment horizontal="left" vertical="center"/>
    </xf>
    <xf numFmtId="0" fontId="2" fillId="28" borderId="89"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28" borderId="89"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51" xfId="0" applyFont="1" applyFill="1" applyBorder="1" applyAlignment="1">
      <alignment horizontal="left" vertical="center"/>
    </xf>
    <xf numFmtId="0" fontId="2" fillId="0" borderId="11" xfId="0" applyFont="1" applyFill="1" applyBorder="1" applyAlignment="1">
      <alignment horizontal="left" vertical="center"/>
    </xf>
    <xf numFmtId="0" fontId="2" fillId="0" borderId="58"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56"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90"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8" xfId="0" applyFont="1" applyFill="1" applyBorder="1" applyAlignment="1">
      <alignment horizontal="left" vertical="center"/>
    </xf>
    <xf numFmtId="0" fontId="4" fillId="0" borderId="11" xfId="0" applyFont="1" applyFill="1" applyBorder="1" applyAlignment="1">
      <alignment horizontal="left" vertical="center"/>
    </xf>
    <xf numFmtId="0" fontId="2" fillId="0" borderId="4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5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2" xfId="0" applyFont="1" applyFill="1" applyBorder="1" applyAlignment="1">
      <alignment horizontal="left" vertical="center" wrapText="1"/>
    </xf>
    <xf numFmtId="0" fontId="2" fillId="0" borderId="40"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4" fillId="0" borderId="0" xfId="0" applyFont="1" applyFill="1" applyAlignment="1">
      <alignment horizontal="left" vertical="center"/>
    </xf>
    <xf numFmtId="0" fontId="2" fillId="35" borderId="22" xfId="0" applyFont="1" applyFill="1" applyBorder="1" applyAlignment="1">
      <alignment horizontal="left" vertical="center"/>
    </xf>
    <xf numFmtId="0" fontId="2" fillId="35" borderId="60"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70"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65" xfId="0" applyFont="1" applyFill="1" applyBorder="1" applyAlignment="1">
      <alignment vertical="center"/>
    </xf>
    <xf numFmtId="0" fontId="2" fillId="28" borderId="22" xfId="0" applyFont="1" applyFill="1" applyBorder="1" applyAlignment="1">
      <alignment vertical="center"/>
    </xf>
    <xf numFmtId="0" fontId="2" fillId="0" borderId="38" xfId="0" applyFont="1" applyFill="1" applyBorder="1" applyAlignment="1">
      <alignment horizontal="left" vertical="center"/>
    </xf>
    <xf numFmtId="0" fontId="2" fillId="0" borderId="41" xfId="0" applyFont="1" applyFill="1" applyBorder="1" applyAlignment="1">
      <alignment horizontal="left" vertical="center"/>
    </xf>
    <xf numFmtId="0" fontId="2" fillId="35" borderId="36"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70" xfId="0" applyFont="1" applyFill="1" applyBorder="1" applyAlignment="1">
      <alignment horizontal="left" vertical="center" wrapText="1"/>
    </xf>
    <xf numFmtId="0" fontId="2" fillId="35" borderId="89"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2" fillId="35" borderId="71" xfId="0" applyFont="1" applyFill="1" applyBorder="1" applyAlignment="1">
      <alignment horizontal="left" vertical="center"/>
    </xf>
    <xf numFmtId="0" fontId="2" fillId="35" borderId="72" xfId="0" applyFont="1" applyFill="1" applyBorder="1" applyAlignment="1">
      <alignment horizontal="center" vertical="center" textRotation="255" wrapText="1"/>
    </xf>
    <xf numFmtId="0" fontId="2" fillId="35" borderId="26" xfId="0" applyFont="1" applyFill="1" applyBorder="1" applyAlignment="1">
      <alignment horizontal="center" vertical="center" textRotation="255" wrapText="1"/>
    </xf>
    <xf numFmtId="0" fontId="2" fillId="35" borderId="36" xfId="0" applyFont="1" applyFill="1" applyBorder="1" applyAlignment="1">
      <alignment horizontal="center" vertical="center" textRotation="255" wrapText="1"/>
    </xf>
    <xf numFmtId="0" fontId="2" fillId="35" borderId="70" xfId="0" applyFont="1" applyFill="1" applyBorder="1" applyAlignment="1">
      <alignment horizontal="center" vertical="center" textRotation="255" wrapText="1"/>
    </xf>
    <xf numFmtId="0" fontId="2" fillId="35" borderId="57" xfId="0" applyFont="1" applyFill="1" applyBorder="1" applyAlignment="1">
      <alignment horizontal="center" vertical="center" textRotation="255" wrapText="1"/>
    </xf>
    <xf numFmtId="0" fontId="2" fillId="35" borderId="88" xfId="0" applyFont="1" applyFill="1" applyBorder="1" applyAlignment="1">
      <alignment horizontal="center" vertical="center" textRotation="255"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5" borderId="32" xfId="0" applyFont="1" applyFill="1" applyBorder="1" applyAlignment="1">
      <alignment horizontal="left" vertical="center"/>
    </xf>
    <xf numFmtId="0" fontId="2" fillId="35" borderId="16" xfId="0" applyFont="1" applyFill="1" applyBorder="1" applyAlignment="1">
      <alignment horizontal="left" vertical="center"/>
    </xf>
    <xf numFmtId="0" fontId="2" fillId="35" borderId="19" xfId="0" applyFont="1" applyFill="1" applyBorder="1" applyAlignment="1">
      <alignment horizontal="center" vertical="center" wrapText="1"/>
    </xf>
    <xf numFmtId="0" fontId="2" fillId="35" borderId="71" xfId="0" applyFont="1" applyFill="1" applyBorder="1" applyAlignment="1">
      <alignment horizontal="center" vertical="center" wrapText="1"/>
    </xf>
    <xf numFmtId="0" fontId="2" fillId="35" borderId="22" xfId="0" applyFont="1" applyFill="1" applyBorder="1" applyAlignment="1">
      <alignment horizontal="left" vertical="center" shrinkToFit="1"/>
    </xf>
    <xf numFmtId="0" fontId="2" fillId="0" borderId="3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5" xfId="0" applyFont="1" applyFill="1" applyBorder="1" applyAlignment="1">
      <alignment horizontal="left" vertical="center"/>
    </xf>
    <xf numFmtId="0" fontId="2" fillId="33" borderId="22" xfId="0" applyFont="1" applyFill="1" applyBorder="1" applyAlignment="1">
      <alignment horizontal="left" vertical="center"/>
    </xf>
    <xf numFmtId="0" fontId="4" fillId="0" borderId="0" xfId="0" applyFont="1" applyAlignment="1">
      <alignment horizontal="left" vertical="center"/>
    </xf>
    <xf numFmtId="0" fontId="2" fillId="0" borderId="3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41" xfId="0" applyFont="1" applyFill="1" applyBorder="1" applyAlignment="1">
      <alignment horizontal="left" vertical="top" wrapText="1"/>
    </xf>
    <xf numFmtId="0" fontId="28" fillId="35" borderId="39"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2" fillId="35" borderId="43" xfId="0" applyFont="1" applyFill="1" applyBorder="1" applyAlignment="1">
      <alignment horizontal="left" vertical="center" wrapText="1"/>
    </xf>
    <xf numFmtId="0" fontId="2" fillId="35" borderId="14" xfId="0" applyFont="1" applyFill="1" applyBorder="1" applyAlignment="1">
      <alignment horizontal="left" vertical="center"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85" xfId="0" applyFont="1" applyFill="1" applyBorder="1" applyAlignment="1">
      <alignment vertical="center" wrapText="1"/>
    </xf>
    <xf numFmtId="0" fontId="2" fillId="28" borderId="22" xfId="0" applyFont="1" applyFill="1" applyBorder="1" applyAlignment="1">
      <alignment vertical="center" wrapText="1"/>
    </xf>
    <xf numFmtId="0" fontId="2" fillId="35" borderId="87"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35" borderId="56" xfId="0" applyFont="1" applyFill="1" applyBorder="1" applyAlignment="1">
      <alignment horizontal="left" vertical="center" wrapText="1"/>
    </xf>
    <xf numFmtId="0" fontId="2" fillId="35" borderId="38" xfId="0" applyFont="1" applyFill="1" applyBorder="1" applyAlignment="1">
      <alignment horizontal="left" vertical="center" wrapText="1"/>
    </xf>
    <xf numFmtId="0" fontId="2" fillId="35" borderId="90" xfId="0" applyFont="1" applyFill="1" applyBorder="1" applyAlignment="1">
      <alignment horizontal="left" vertical="center" wrapText="1"/>
    </xf>
    <xf numFmtId="0" fontId="2" fillId="0" borderId="42" xfId="0" applyFont="1" applyFill="1" applyBorder="1" applyAlignment="1">
      <alignment horizontal="left" vertical="top" wrapText="1"/>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2" fillId="28" borderId="65" xfId="0" applyFont="1" applyFill="1" applyBorder="1" applyAlignment="1">
      <alignment vertical="center" wrapText="1"/>
    </xf>
    <xf numFmtId="0" fontId="4" fillId="35" borderId="0" xfId="0" applyFont="1" applyFill="1" applyBorder="1" applyAlignment="1">
      <alignment horizontal="left" vertical="center"/>
    </xf>
    <xf numFmtId="0" fontId="2" fillId="35" borderId="95" xfId="0" applyFont="1" applyFill="1" applyBorder="1" applyAlignment="1">
      <alignment vertical="center" wrapText="1"/>
    </xf>
    <xf numFmtId="0" fontId="2" fillId="35" borderId="96" xfId="0" applyFont="1" applyFill="1" applyBorder="1" applyAlignment="1">
      <alignment vertical="center" wrapText="1"/>
    </xf>
    <xf numFmtId="0" fontId="2" fillId="35" borderId="97" xfId="0" applyFont="1" applyFill="1" applyBorder="1" applyAlignment="1">
      <alignment vertical="center" wrapText="1"/>
    </xf>
    <xf numFmtId="0" fontId="2" fillId="35" borderId="87" xfId="0" applyFont="1" applyFill="1" applyBorder="1" applyAlignment="1">
      <alignment horizontal="center" vertical="center" textRotation="255" wrapText="1"/>
    </xf>
    <xf numFmtId="0" fontId="2" fillId="35" borderId="23" xfId="0" applyFont="1" applyFill="1" applyBorder="1" applyAlignment="1">
      <alignment horizontal="center" vertical="center" textRotation="255" wrapText="1"/>
    </xf>
    <xf numFmtId="0" fontId="2" fillId="35" borderId="15" xfId="0" applyFont="1" applyFill="1" applyBorder="1" applyAlignment="1">
      <alignment vertical="center" wrapText="1"/>
    </xf>
    <xf numFmtId="0" fontId="2" fillId="35" borderId="19" xfId="0" applyFont="1" applyFill="1" applyBorder="1" applyAlignment="1">
      <alignment vertical="center" wrapText="1"/>
    </xf>
    <xf numFmtId="0" fontId="2" fillId="35" borderId="71" xfId="0" applyFont="1" applyFill="1" applyBorder="1" applyAlignment="1">
      <alignment vertical="center" wrapText="1"/>
    </xf>
    <xf numFmtId="0" fontId="2" fillId="35" borderId="40"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2" fillId="35" borderId="72"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57" xfId="0" applyFont="1" applyFill="1" applyBorder="1" applyAlignment="1">
      <alignment horizontal="left" vertical="center" wrapText="1"/>
    </xf>
    <xf numFmtId="0" fontId="2" fillId="35" borderId="88" xfId="0" applyFont="1" applyFill="1" applyBorder="1" applyAlignment="1">
      <alignment horizontal="left" vertical="center" wrapText="1"/>
    </xf>
    <xf numFmtId="0" fontId="2" fillId="35" borderId="15" xfId="0" applyFont="1" applyFill="1" applyBorder="1" applyAlignment="1">
      <alignment horizontal="left" vertical="center" wrapText="1" shrinkToFit="1"/>
    </xf>
    <xf numFmtId="0" fontId="2" fillId="35" borderId="23" xfId="0" applyFont="1" applyFill="1" applyBorder="1" applyAlignment="1">
      <alignment horizontal="left" vertical="center" wrapText="1" shrinkToFit="1"/>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21" xfId="0" applyFont="1" applyFill="1" applyBorder="1" applyAlignment="1">
      <alignment horizontal="left" vertical="center"/>
    </xf>
    <xf numFmtId="0" fontId="2" fillId="35" borderId="67" xfId="0" applyFont="1" applyFill="1" applyBorder="1" applyAlignment="1">
      <alignment horizontal="left" vertical="center"/>
    </xf>
    <xf numFmtId="49" fontId="3" fillId="35" borderId="39" xfId="0" applyNumberFormat="1" applyFont="1" applyFill="1" applyBorder="1" applyAlignment="1">
      <alignment horizontal="right" vertical="center"/>
    </xf>
    <xf numFmtId="49" fontId="3" fillId="35" borderId="27" xfId="0" applyNumberFormat="1" applyFont="1" applyFill="1" applyBorder="1" applyAlignment="1">
      <alignment horizontal="right" vertical="center"/>
    </xf>
    <xf numFmtId="49" fontId="3" fillId="35" borderId="43" xfId="0" applyNumberFormat="1" applyFont="1" applyFill="1" applyBorder="1" applyAlignment="1">
      <alignment horizontal="right" vertical="center"/>
    </xf>
    <xf numFmtId="49" fontId="3" fillId="35"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5" borderId="28" xfId="0" applyFont="1" applyFill="1" applyBorder="1" applyAlignment="1">
      <alignment horizontal="left" vertical="center"/>
    </xf>
    <xf numFmtId="0" fontId="3" fillId="35" borderId="14" xfId="0" applyFont="1" applyFill="1" applyBorder="1" applyAlignment="1">
      <alignment horizontal="left" vertical="center"/>
    </xf>
    <xf numFmtId="49" fontId="2" fillId="28" borderId="32" xfId="0" applyNumberFormat="1" applyFont="1" applyFill="1" applyBorder="1" applyAlignment="1">
      <alignment horizontal="left" vertical="center"/>
    </xf>
    <xf numFmtId="0" fontId="2" fillId="35" borderId="20" xfId="0" applyFont="1" applyFill="1" applyBorder="1" applyAlignment="1">
      <alignment horizontal="left" vertical="center"/>
    </xf>
    <xf numFmtId="0" fontId="3" fillId="35" borderId="15" xfId="0" applyFont="1" applyFill="1" applyBorder="1" applyAlignment="1">
      <alignment horizontal="right" vertical="center"/>
    </xf>
    <xf numFmtId="0" fontId="3" fillId="35" borderId="19" xfId="0" applyFont="1" applyFill="1" applyBorder="1" applyAlignment="1">
      <alignment horizontal="right" vertical="center"/>
    </xf>
    <xf numFmtId="0" fontId="2" fillId="35" borderId="29" xfId="0" applyFont="1" applyFill="1" applyBorder="1" applyAlignment="1">
      <alignment horizontal="left" vertical="center"/>
    </xf>
    <xf numFmtId="49" fontId="2" fillId="35" borderId="65" xfId="0" applyNumberFormat="1" applyFont="1" applyFill="1" applyBorder="1" applyAlignment="1">
      <alignment horizontal="left" vertical="center" wrapText="1"/>
    </xf>
    <xf numFmtId="0" fontId="2" fillId="35" borderId="22" xfId="0" applyFont="1" applyFill="1" applyBorder="1" applyAlignment="1">
      <alignment horizontal="left" vertical="center" wrapText="1"/>
    </xf>
    <xf numFmtId="0" fontId="2" fillId="35" borderId="65" xfId="0" applyFont="1" applyFill="1" applyBorder="1" applyAlignment="1">
      <alignment horizontal="left" vertical="center" wrapText="1"/>
    </xf>
    <xf numFmtId="0" fontId="2" fillId="35" borderId="66" xfId="0" applyFont="1" applyFill="1" applyBorder="1" applyAlignment="1">
      <alignment horizontal="left" vertical="center" wrapText="1"/>
    </xf>
    <xf numFmtId="0" fontId="2" fillId="35" borderId="21" xfId="0" applyFont="1" applyFill="1" applyBorder="1" applyAlignment="1">
      <alignment horizontal="left" vertical="center" wrapText="1"/>
    </xf>
    <xf numFmtId="49" fontId="2" fillId="35" borderId="56" xfId="0" applyNumberFormat="1" applyFont="1" applyFill="1" applyBorder="1" applyAlignment="1">
      <alignment horizontal="left" vertical="center" wrapText="1"/>
    </xf>
    <xf numFmtId="49" fontId="2" fillId="35" borderId="38" xfId="0" applyNumberFormat="1" applyFont="1" applyFill="1" applyBorder="1" applyAlignment="1">
      <alignment horizontal="left" vertical="center" wrapText="1"/>
    </xf>
    <xf numFmtId="49" fontId="2" fillId="35" borderId="57" xfId="0" applyNumberFormat="1" applyFont="1" applyFill="1" applyBorder="1" applyAlignment="1">
      <alignment horizontal="left" vertical="center" wrapText="1"/>
    </xf>
    <xf numFmtId="49" fontId="2" fillId="35" borderId="0" xfId="0" applyNumberFormat="1" applyFont="1" applyFill="1" applyBorder="1" applyAlignment="1">
      <alignment horizontal="left" vertical="center" wrapText="1"/>
    </xf>
    <xf numFmtId="49" fontId="3" fillId="35" borderId="25"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35" borderId="98"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xf>
    <xf numFmtId="49" fontId="2" fillId="28" borderId="65" xfId="0" applyNumberFormat="1" applyFont="1" applyFill="1" applyBorder="1" applyAlignment="1">
      <alignment horizontal="left" vertical="center"/>
    </xf>
    <xf numFmtId="0" fontId="3" fillId="35" borderId="22" xfId="0" applyFont="1" applyFill="1" applyBorder="1" applyAlignment="1">
      <alignment horizontal="center" vertical="center"/>
    </xf>
    <xf numFmtId="49" fontId="3" fillId="35" borderId="22" xfId="0" applyNumberFormat="1" applyFont="1" applyFill="1" applyBorder="1" applyAlignment="1">
      <alignment horizontal="center" vertical="center"/>
    </xf>
    <xf numFmtId="49" fontId="2" fillId="0" borderId="66" xfId="0" applyNumberFormat="1" applyFont="1" applyFill="1" applyBorder="1" applyAlignment="1">
      <alignment horizontal="left" vertical="center"/>
    </xf>
    <xf numFmtId="0" fontId="3" fillId="0" borderId="42" xfId="0" applyFont="1" applyFill="1" applyBorder="1" applyAlignment="1">
      <alignment horizontal="center" vertical="center"/>
    </xf>
    <xf numFmtId="0" fontId="3" fillId="0" borderId="34" xfId="0" applyFont="1" applyFill="1" applyBorder="1" applyAlignment="1">
      <alignment horizontal="center" vertical="center"/>
    </xf>
    <xf numFmtId="49" fontId="2" fillId="0" borderId="63" xfId="0" applyNumberFormat="1" applyFont="1" applyFill="1" applyBorder="1" applyAlignment="1">
      <alignment horizontal="left" vertical="center"/>
    </xf>
    <xf numFmtId="0" fontId="2" fillId="0" borderId="24" xfId="0" applyFont="1" applyFill="1" applyBorder="1" applyAlignment="1">
      <alignment horizontal="left" vertical="center"/>
    </xf>
    <xf numFmtId="0" fontId="2" fillId="0" borderId="64" xfId="0" applyFont="1" applyFill="1" applyBorder="1" applyAlignment="1">
      <alignment horizontal="left" vertical="center"/>
    </xf>
    <xf numFmtId="49" fontId="9" fillId="0" borderId="99" xfId="0" applyNumberFormat="1" applyFont="1" applyFill="1" applyBorder="1" applyAlignment="1">
      <alignment horizontal="left" vertical="center"/>
    </xf>
    <xf numFmtId="0" fontId="2" fillId="0" borderId="100" xfId="0" applyFont="1" applyFill="1" applyBorder="1" applyAlignment="1">
      <alignment horizontal="left" vertical="center"/>
    </xf>
    <xf numFmtId="49" fontId="2" fillId="28" borderId="85" xfId="0" applyNumberFormat="1" applyFont="1" applyFill="1" applyBorder="1" applyAlignment="1">
      <alignment horizontal="left" vertical="center"/>
    </xf>
    <xf numFmtId="49" fontId="5" fillId="28" borderId="85"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2" xfId="0" applyNumberFormat="1" applyFont="1" applyFill="1" applyBorder="1" applyAlignment="1">
      <alignment horizontal="left" vertical="center"/>
    </xf>
    <xf numFmtId="49" fontId="6" fillId="28" borderId="22" xfId="0" applyNumberFormat="1" applyFont="1" applyFill="1" applyBorder="1" applyAlignment="1">
      <alignment horizontal="left" vertical="center"/>
    </xf>
    <xf numFmtId="0" fontId="6" fillId="28" borderId="22" xfId="0" applyFont="1" applyFill="1" applyBorder="1" applyAlignment="1">
      <alignment horizontal="left" vertical="center"/>
    </xf>
    <xf numFmtId="49" fontId="4" fillId="35" borderId="11" xfId="0" applyNumberFormat="1" applyFont="1" applyFill="1" applyBorder="1" applyAlignment="1">
      <alignment horizontal="left" vertical="center"/>
    </xf>
    <xf numFmtId="49" fontId="3" fillId="35" borderId="16" xfId="0" applyNumberFormat="1" applyFont="1" applyFill="1" applyBorder="1" applyAlignment="1">
      <alignment horizontal="center" vertical="center"/>
    </xf>
    <xf numFmtId="0" fontId="3" fillId="35" borderId="16" xfId="0" applyFont="1" applyFill="1" applyBorder="1" applyAlignment="1">
      <alignment horizontal="center" vertical="center"/>
    </xf>
    <xf numFmtId="0" fontId="3" fillId="35" borderId="94" xfId="0" applyFont="1" applyFill="1" applyBorder="1" applyAlignment="1">
      <alignment horizontal="center" vertical="center"/>
    </xf>
    <xf numFmtId="49" fontId="2" fillId="28" borderId="65"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49" xfId="0" applyFont="1" applyFill="1" applyBorder="1" applyAlignment="1">
      <alignment horizontal="left" vertical="center"/>
    </xf>
    <xf numFmtId="0" fontId="3" fillId="35" borderId="30" xfId="0" applyFont="1" applyFill="1" applyBorder="1" applyAlignment="1">
      <alignment horizontal="center" vertical="center"/>
    </xf>
    <xf numFmtId="49" fontId="3" fillId="35" borderId="15" xfId="0" applyNumberFormat="1" applyFont="1" applyFill="1" applyBorder="1" applyAlignment="1">
      <alignment horizontal="center" vertical="center"/>
    </xf>
    <xf numFmtId="0" fontId="3" fillId="35" borderId="19"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0" xfId="0"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101" xfId="0" applyNumberFormat="1" applyFont="1" applyBorder="1" applyAlignment="1">
      <alignment horizontal="left" vertical="center"/>
    </xf>
    <xf numFmtId="0" fontId="2" fillId="0" borderId="102" xfId="0" applyFont="1" applyBorder="1" applyAlignment="1">
      <alignment horizontal="left" vertical="center"/>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 fillId="0" borderId="105" xfId="0" applyFont="1" applyBorder="1" applyAlignment="1">
      <alignment horizontal="left" vertical="center"/>
    </xf>
    <xf numFmtId="0" fontId="2" fillId="0" borderId="106" xfId="0" applyFont="1" applyBorder="1" applyAlignment="1">
      <alignment horizontal="left" vertical="center"/>
    </xf>
    <xf numFmtId="49" fontId="2" fillId="28" borderId="48" xfId="0" applyNumberFormat="1" applyFont="1" applyFill="1" applyBorder="1" applyAlignment="1">
      <alignment horizontal="left" vertical="center"/>
    </xf>
    <xf numFmtId="0" fontId="2" fillId="28" borderId="24" xfId="0" applyFont="1" applyFill="1" applyBorder="1" applyAlignment="1">
      <alignment horizontal="left" vertical="center"/>
    </xf>
    <xf numFmtId="0" fontId="2" fillId="28" borderId="25" xfId="0" applyFont="1" applyFill="1" applyBorder="1" applyAlignment="1">
      <alignment horizontal="left" vertical="center"/>
    </xf>
    <xf numFmtId="49" fontId="2" fillId="0" borderId="34"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0" fontId="6" fillId="28" borderId="30" xfId="0" applyFont="1" applyFill="1" applyBorder="1" applyAlignment="1">
      <alignment horizontal="left" vertical="center"/>
    </xf>
    <xf numFmtId="49" fontId="2" fillId="28" borderId="89" xfId="0" applyNumberFormat="1" applyFont="1" applyFill="1" applyBorder="1" applyAlignment="1">
      <alignment horizontal="left" vertical="center"/>
    </xf>
    <xf numFmtId="49" fontId="2" fillId="0" borderId="99" xfId="0" applyNumberFormat="1" applyFont="1" applyFill="1" applyBorder="1" applyAlignment="1">
      <alignment horizontal="left" vertical="center"/>
    </xf>
    <xf numFmtId="0" fontId="2" fillId="0" borderId="107" xfId="0" applyFont="1" applyFill="1" applyBorder="1" applyAlignment="1">
      <alignment horizontal="left" vertical="center"/>
    </xf>
    <xf numFmtId="0" fontId="2" fillId="0" borderId="108" xfId="0" applyFont="1" applyFill="1" applyBorder="1" applyAlignment="1">
      <alignment horizontal="left" vertical="center"/>
    </xf>
    <xf numFmtId="49" fontId="10" fillId="0" borderId="42"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xf>
    <xf numFmtId="49" fontId="10" fillId="0" borderId="35"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3" fillId="35" borderId="15" xfId="0" applyFont="1" applyFill="1" applyBorder="1" applyAlignment="1">
      <alignment horizontal="center" vertical="center"/>
    </xf>
    <xf numFmtId="0" fontId="2" fillId="28" borderId="64" xfId="0" applyFont="1" applyFill="1" applyBorder="1" applyAlignment="1">
      <alignment horizontal="left" vertical="center"/>
    </xf>
    <xf numFmtId="0" fontId="3" fillId="0" borderId="21" xfId="0" applyFont="1" applyFill="1" applyBorder="1" applyAlignment="1">
      <alignment horizontal="center" vertical="center"/>
    </xf>
    <xf numFmtId="49" fontId="2" fillId="28" borderId="98" xfId="0" applyNumberFormat="1" applyFont="1" applyFill="1" applyBorder="1" applyAlignment="1">
      <alignment horizontal="left" vertical="center"/>
    </xf>
    <xf numFmtId="0" fontId="2" fillId="28" borderId="98"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91" xfId="0" applyNumberFormat="1" applyFont="1" applyFill="1" applyBorder="1" applyAlignment="1">
      <alignment horizontal="left" vertical="center"/>
    </xf>
    <xf numFmtId="49" fontId="2" fillId="28" borderId="87" xfId="0" applyNumberFormat="1" applyFont="1" applyFill="1" applyBorder="1" applyAlignment="1">
      <alignment horizontal="left" vertical="center"/>
    </xf>
    <xf numFmtId="49" fontId="2" fillId="28" borderId="92"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2"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6" fillId="33" borderId="89" xfId="0" applyNumberFormat="1" applyFont="1" applyFill="1" applyBorder="1" applyAlignment="1">
      <alignment horizontal="left" vertical="center" wrapText="1"/>
    </xf>
    <xf numFmtId="0" fontId="6" fillId="33" borderId="34" xfId="0" applyFont="1" applyFill="1" applyBorder="1" applyAlignment="1">
      <alignment horizontal="left" vertical="center" wrapText="1"/>
    </xf>
    <xf numFmtId="0" fontId="6" fillId="33" borderId="33" xfId="0" applyFont="1" applyFill="1" applyBorder="1" applyAlignment="1">
      <alignment horizontal="left" vertical="center" wrapText="1"/>
    </xf>
    <xf numFmtId="49" fontId="6" fillId="33" borderId="87"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2" fillId="28" borderId="37" xfId="0" applyFont="1" applyFill="1" applyBorder="1" applyAlignment="1">
      <alignment horizontal="left" vertical="center"/>
    </xf>
    <xf numFmtId="0" fontId="3" fillId="0" borderId="22" xfId="0" applyFont="1" applyFill="1" applyBorder="1" applyAlignment="1">
      <alignment horizontal="center" vertical="center"/>
    </xf>
    <xf numFmtId="49" fontId="2" fillId="0" borderId="101" xfId="0" applyNumberFormat="1" applyFont="1" applyFill="1" applyBorder="1" applyAlignment="1">
      <alignment horizontal="left" vertical="center"/>
    </xf>
    <xf numFmtId="0" fontId="2" fillId="0" borderId="103" xfId="0" applyFont="1" applyFill="1" applyBorder="1" applyAlignment="1">
      <alignment horizontal="left" vertical="center"/>
    </xf>
    <xf numFmtId="0" fontId="2" fillId="0" borderId="109" xfId="0" applyFont="1" applyFill="1" applyBorder="1" applyAlignment="1">
      <alignment horizontal="left" vertical="center"/>
    </xf>
    <xf numFmtId="0" fontId="2" fillId="0" borderId="110" xfId="0" applyFont="1" applyFill="1" applyBorder="1" applyAlignment="1">
      <alignment horizontal="left" vertical="center"/>
    </xf>
    <xf numFmtId="49" fontId="2" fillId="28" borderId="72" xfId="0" applyNumberFormat="1" applyFont="1" applyFill="1" applyBorder="1" applyAlignment="1">
      <alignment horizontal="left" vertical="center"/>
    </xf>
    <xf numFmtId="49" fontId="4" fillId="0" borderId="0" xfId="0" applyNumberFormat="1" applyFont="1" applyBorder="1" applyAlignment="1">
      <alignment horizontal="left" vertical="center"/>
    </xf>
    <xf numFmtId="49" fontId="6" fillId="33" borderId="19" xfId="0" applyNumberFormat="1" applyFont="1" applyFill="1" applyBorder="1" applyAlignment="1">
      <alignment horizontal="left" vertical="center" wrapText="1"/>
    </xf>
    <xf numFmtId="49" fontId="6" fillId="33" borderId="23" xfId="0" applyNumberFormat="1" applyFont="1" applyFill="1" applyBorder="1" applyAlignment="1">
      <alignment horizontal="left" vertical="center" wrapText="1"/>
    </xf>
    <xf numFmtId="209" fontId="2" fillId="35" borderId="15" xfId="0" applyNumberFormat="1" applyFont="1" applyFill="1" applyBorder="1" applyAlignment="1">
      <alignment horizontal="center" vertical="center"/>
    </xf>
    <xf numFmtId="209" fontId="2" fillId="35" borderId="19" xfId="0" applyNumberFormat="1" applyFont="1" applyFill="1" applyBorder="1" applyAlignment="1">
      <alignment horizontal="center" vertical="center"/>
    </xf>
    <xf numFmtId="209" fontId="2" fillId="35" borderId="23" xfId="0" applyNumberFormat="1" applyFont="1" applyFill="1" applyBorder="1" applyAlignment="1">
      <alignment horizontal="center" vertical="center"/>
    </xf>
    <xf numFmtId="0" fontId="2" fillId="28" borderId="43" xfId="0" applyFont="1" applyFill="1" applyBorder="1" applyAlignment="1">
      <alignment horizontal="center" vertical="center"/>
    </xf>
    <xf numFmtId="0" fontId="2" fillId="28" borderId="10" xfId="0" applyFont="1" applyFill="1" applyBorder="1" applyAlignment="1">
      <alignment horizontal="center" vertical="center"/>
    </xf>
    <xf numFmtId="209" fontId="2" fillId="35" borderId="15" xfId="0" applyNumberFormat="1" applyFont="1" applyFill="1" applyBorder="1" applyAlignment="1">
      <alignment horizontal="center" vertical="center" wrapText="1"/>
    </xf>
    <xf numFmtId="209" fontId="2" fillId="35" borderId="19" xfId="0" applyNumberFormat="1" applyFont="1" applyFill="1" applyBorder="1" applyAlignment="1">
      <alignment horizontal="center" vertical="center" wrapText="1"/>
    </xf>
    <xf numFmtId="209" fontId="2" fillId="35" borderId="23" xfId="0" applyNumberFormat="1"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4"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10" fillId="35" borderId="15" xfId="0" applyNumberFormat="1" applyFont="1" applyFill="1" applyBorder="1" applyAlignment="1">
      <alignment horizontal="left" vertical="center"/>
    </xf>
    <xf numFmtId="49" fontId="10" fillId="35" borderId="19" xfId="0" applyNumberFormat="1" applyFont="1" applyFill="1" applyBorder="1" applyAlignment="1">
      <alignment horizontal="left" vertical="center"/>
    </xf>
    <xf numFmtId="49" fontId="10" fillId="35" borderId="20"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2" fillId="28" borderId="24" xfId="0" applyNumberFormat="1" applyFont="1" applyFill="1" applyBorder="1" applyAlignment="1">
      <alignment horizontal="left" vertical="center" wrapText="1"/>
    </xf>
    <xf numFmtId="49" fontId="2" fillId="28" borderId="64" xfId="0" applyNumberFormat="1" applyFont="1" applyFill="1" applyBorder="1" applyAlignment="1">
      <alignment horizontal="left" vertical="center" wrapText="1"/>
    </xf>
    <xf numFmtId="49" fontId="2" fillId="28" borderId="22"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3" fillId="35" borderId="22" xfId="0" applyNumberFormat="1" applyFont="1" applyFill="1" applyBorder="1" applyAlignment="1">
      <alignment vertical="center"/>
    </xf>
    <xf numFmtId="49" fontId="3" fillId="35" borderId="30" xfId="0" applyNumberFormat="1" applyFont="1" applyFill="1" applyBorder="1" applyAlignment="1">
      <alignment vertical="center"/>
    </xf>
    <xf numFmtId="49" fontId="2" fillId="28" borderId="23" xfId="0" applyNumberFormat="1" applyFont="1" applyFill="1" applyBorder="1" applyAlignment="1">
      <alignment horizontal="left" vertical="center"/>
    </xf>
    <xf numFmtId="49" fontId="2" fillId="28" borderId="37" xfId="0" applyNumberFormat="1" applyFont="1" applyFill="1" applyBorder="1" applyAlignment="1">
      <alignment vertical="center" wrapText="1"/>
    </xf>
    <xf numFmtId="49" fontId="2" fillId="28" borderId="38" xfId="0" applyNumberFormat="1" applyFont="1" applyFill="1" applyBorder="1" applyAlignment="1">
      <alignment vertical="center"/>
    </xf>
    <xf numFmtId="49" fontId="2" fillId="28" borderId="41"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24" xfId="0" applyNumberFormat="1" applyFont="1" applyFill="1" applyBorder="1" applyAlignment="1">
      <alignment horizontal="left" vertical="center"/>
    </xf>
    <xf numFmtId="0" fontId="3" fillId="35" borderId="29" xfId="0" applyFont="1" applyFill="1" applyBorder="1" applyAlignment="1">
      <alignment horizontal="center" vertical="center"/>
    </xf>
    <xf numFmtId="49" fontId="3" fillId="35" borderId="29" xfId="0" applyNumberFormat="1" applyFont="1" applyFill="1" applyBorder="1" applyAlignment="1">
      <alignment horizontal="center" vertical="center"/>
    </xf>
    <xf numFmtId="0" fontId="3" fillId="35" borderId="44" xfId="0" applyFont="1" applyFill="1" applyBorder="1" applyAlignment="1">
      <alignment horizontal="center" vertical="center"/>
    </xf>
    <xf numFmtId="49" fontId="2" fillId="28" borderId="72"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2" fillId="28" borderId="26" xfId="0" applyNumberFormat="1"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70"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27" xfId="0" applyNumberFormat="1" applyFont="1" applyFill="1" applyBorder="1" applyAlignment="1">
      <alignment horizontal="left" vertical="top" wrapText="1"/>
    </xf>
    <xf numFmtId="49" fontId="2" fillId="0" borderId="28" xfId="0" applyNumberFormat="1" applyFont="1" applyFill="1" applyBorder="1" applyAlignment="1">
      <alignment horizontal="left" vertical="top" wrapText="1"/>
    </xf>
    <xf numFmtId="49" fontId="2" fillId="35" borderId="72" xfId="0" applyNumberFormat="1" applyFont="1" applyFill="1" applyBorder="1" applyAlignment="1">
      <alignment horizontal="left" vertical="center" wrapText="1"/>
    </xf>
    <xf numFmtId="49" fontId="2" fillId="35" borderId="39" xfId="0" applyNumberFormat="1" applyFont="1" applyFill="1" applyBorder="1" applyAlignment="1">
      <alignment horizontal="left" vertical="center"/>
    </xf>
    <xf numFmtId="0" fontId="2" fillId="35" borderId="27" xfId="0" applyFont="1" applyFill="1" applyBorder="1" applyAlignment="1">
      <alignment horizontal="left" vertical="center"/>
    </xf>
    <xf numFmtId="0" fontId="2" fillId="35" borderId="28" xfId="0" applyFont="1" applyFill="1" applyBorder="1" applyAlignment="1">
      <alignment horizontal="left" vertical="center"/>
    </xf>
    <xf numFmtId="0" fontId="0" fillId="35" borderId="43" xfId="0" applyFont="1" applyFill="1" applyBorder="1" applyAlignment="1">
      <alignment horizontal="left" vertical="center"/>
    </xf>
    <xf numFmtId="0" fontId="0" fillId="35" borderId="10" xfId="0" applyFont="1" applyFill="1" applyBorder="1" applyAlignment="1">
      <alignment horizontal="left" vertical="center"/>
    </xf>
    <xf numFmtId="0" fontId="0" fillId="35" borderId="14" xfId="0" applyFont="1" applyFill="1" applyBorder="1" applyAlignment="1">
      <alignment horizontal="left" vertical="center"/>
    </xf>
    <xf numFmtId="49" fontId="2" fillId="35" borderId="89" xfId="0" applyNumberFormat="1" applyFont="1" applyFill="1" applyBorder="1" applyAlignment="1">
      <alignment horizontal="left" vertical="center"/>
    </xf>
    <xf numFmtId="0" fontId="2" fillId="35" borderId="34" xfId="0" applyFont="1" applyFill="1" applyBorder="1" applyAlignment="1">
      <alignment horizontal="left" vertical="center"/>
    </xf>
    <xf numFmtId="0" fontId="2" fillId="35" borderId="35" xfId="0" applyFont="1" applyFill="1" applyBorder="1" applyAlignment="1">
      <alignment horizontal="left" vertical="center"/>
    </xf>
    <xf numFmtId="187" fontId="2" fillId="0" borderId="42"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49" fontId="4" fillId="35" borderId="0" xfId="0" applyNumberFormat="1" applyFont="1" applyFill="1" applyAlignment="1">
      <alignment horizontal="left" vertical="center"/>
    </xf>
    <xf numFmtId="0" fontId="4" fillId="35" borderId="0" xfId="0" applyFont="1" applyFill="1" applyAlignment="1">
      <alignment horizontal="left" vertical="center"/>
    </xf>
    <xf numFmtId="49" fontId="2" fillId="35" borderId="86" xfId="0" applyNumberFormat="1" applyFont="1" applyFill="1" applyBorder="1" applyAlignment="1">
      <alignment horizontal="left" vertical="center"/>
    </xf>
    <xf numFmtId="0" fontId="2" fillId="35" borderId="12" xfId="0" applyFont="1" applyFill="1" applyBorder="1" applyAlignment="1">
      <alignment horizontal="left" vertical="center"/>
    </xf>
    <xf numFmtId="49" fontId="29" fillId="35" borderId="25" xfId="0" applyNumberFormat="1" applyFont="1" applyFill="1" applyBorder="1" applyAlignment="1">
      <alignment horizontal="left" vertical="center"/>
    </xf>
    <xf numFmtId="0" fontId="29" fillId="35" borderId="12" xfId="0" applyFont="1" applyFill="1" applyBorder="1" applyAlignment="1">
      <alignment horizontal="left" vertical="center"/>
    </xf>
    <xf numFmtId="0" fontId="29" fillId="35" borderId="13" xfId="0" applyFont="1" applyFill="1" applyBorder="1" applyAlignment="1">
      <alignment horizontal="left" vertical="center"/>
    </xf>
    <xf numFmtId="0" fontId="2" fillId="33" borderId="87" xfId="0" applyFont="1" applyFill="1" applyBorder="1" applyAlignment="1">
      <alignment horizontal="left" vertical="center"/>
    </xf>
    <xf numFmtId="49" fontId="2" fillId="0" borderId="15"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33" borderId="87"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9" fillId="35" borderId="15" xfId="0" applyNumberFormat="1" applyFont="1" applyFill="1" applyBorder="1" applyAlignment="1">
      <alignment horizontal="left" vertical="center"/>
    </xf>
    <xf numFmtId="187" fontId="29" fillId="35" borderId="19" xfId="0" applyNumberFormat="1" applyFont="1" applyFill="1" applyBorder="1" applyAlignment="1">
      <alignment horizontal="left" vertical="center"/>
    </xf>
    <xf numFmtId="187" fontId="29" fillId="35" borderId="20"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187" fontId="29" fillId="35" borderId="15" xfId="0" applyNumberFormat="1" applyFont="1" applyFill="1" applyBorder="1" applyAlignment="1">
      <alignment horizontal="left" vertical="center" wrapText="1"/>
    </xf>
    <xf numFmtId="187" fontId="29" fillId="35" borderId="28" xfId="0" applyNumberFormat="1" applyFont="1" applyFill="1" applyBorder="1" applyAlignment="1">
      <alignment horizontal="left" vertical="center"/>
    </xf>
    <xf numFmtId="49" fontId="2" fillId="33" borderId="87" xfId="0" applyNumberFormat="1" applyFont="1" applyFill="1" applyBorder="1" applyAlignment="1">
      <alignment horizontal="left" vertical="center"/>
    </xf>
    <xf numFmtId="187" fontId="29" fillId="35" borderId="15" xfId="0" applyNumberFormat="1" applyFont="1" applyFill="1" applyBorder="1" applyAlignment="1">
      <alignment horizontal="left" vertical="top" wrapText="1"/>
    </xf>
    <xf numFmtId="187" fontId="29" fillId="35" borderId="19" xfId="0" applyNumberFormat="1" applyFont="1" applyFill="1" applyBorder="1" applyAlignment="1">
      <alignment horizontal="left" vertical="top"/>
    </xf>
    <xf numFmtId="187" fontId="29" fillId="35" borderId="30" xfId="0" applyNumberFormat="1" applyFont="1" applyFill="1" applyBorder="1" applyAlignment="1">
      <alignment horizontal="left" vertical="top"/>
    </xf>
    <xf numFmtId="187" fontId="29" fillId="35" borderId="20" xfId="0" applyNumberFormat="1" applyFont="1" applyFill="1" applyBorder="1" applyAlignment="1">
      <alignment horizontal="left" vertical="top"/>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0"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6" xfId="0" applyNumberFormat="1" applyFont="1" applyFill="1" applyBorder="1" applyAlignment="1">
      <alignment horizontal="left" vertical="center"/>
    </xf>
    <xf numFmtId="49" fontId="29" fillId="35" borderId="25" xfId="0" applyNumberFormat="1" applyFont="1" applyFill="1" applyBorder="1" applyAlignment="1">
      <alignment horizontal="left" vertical="center" wrapText="1"/>
    </xf>
    <xf numFmtId="49" fontId="29" fillId="35" borderId="12" xfId="0" applyNumberFormat="1" applyFont="1" applyFill="1" applyBorder="1" applyAlignment="1">
      <alignment horizontal="left" vertical="center" wrapText="1"/>
    </xf>
    <xf numFmtId="49" fontId="29" fillId="35" borderId="13" xfId="0" applyNumberFormat="1" applyFont="1" applyFill="1" applyBorder="1" applyAlignment="1">
      <alignment horizontal="left" vertical="center" wrapText="1"/>
    </xf>
    <xf numFmtId="187" fontId="2" fillId="0" borderId="22" xfId="58" applyNumberFormat="1" applyFont="1" applyFill="1" applyBorder="1" applyAlignment="1">
      <alignment horizontal="right" vertical="center"/>
    </xf>
    <xf numFmtId="187" fontId="2" fillId="0" borderId="30" xfId="58" applyNumberFormat="1" applyFont="1" applyFill="1" applyBorder="1" applyAlignment="1">
      <alignment horizontal="right" vertical="center"/>
    </xf>
    <xf numFmtId="187" fontId="2" fillId="0" borderId="22" xfId="58" applyNumberFormat="1" applyFont="1" applyFill="1" applyBorder="1" applyAlignment="1">
      <alignment horizontal="left" vertical="center" wrapText="1"/>
    </xf>
    <xf numFmtId="49" fontId="2" fillId="0" borderId="89" xfId="0" applyNumberFormat="1" applyFont="1" applyFill="1" applyBorder="1" applyAlignment="1">
      <alignment horizontal="left" vertical="top" wrapText="1"/>
    </xf>
    <xf numFmtId="49" fontId="2" fillId="0" borderId="34" xfId="0" applyNumberFormat="1" applyFont="1" applyFill="1" applyBorder="1" applyAlignment="1">
      <alignment horizontal="left" vertical="top"/>
    </xf>
    <xf numFmtId="49" fontId="2" fillId="0" borderId="35" xfId="0" applyNumberFormat="1" applyFont="1" applyFill="1" applyBorder="1" applyAlignment="1">
      <alignment horizontal="left" vertical="top"/>
    </xf>
    <xf numFmtId="49" fontId="2" fillId="28" borderId="32" xfId="0" applyNumberFormat="1" applyFont="1" applyFill="1" applyBorder="1" applyAlignment="1">
      <alignment horizontal="center" vertical="center" textRotation="255"/>
    </xf>
    <xf numFmtId="49" fontId="2" fillId="28" borderId="49" xfId="0" applyNumberFormat="1" applyFont="1" applyFill="1" applyBorder="1" applyAlignment="1">
      <alignment horizontal="center" vertical="center" textRotation="255"/>
    </xf>
    <xf numFmtId="187" fontId="2" fillId="37" borderId="22" xfId="58" applyNumberFormat="1" applyFont="1" applyFill="1" applyBorder="1" applyAlignment="1">
      <alignment horizontal="right" vertical="center"/>
    </xf>
    <xf numFmtId="187" fontId="2" fillId="0" borderId="22" xfId="58" applyNumberFormat="1" applyFont="1" applyFill="1" applyBorder="1" applyAlignment="1">
      <alignment horizontal="left" vertical="center" shrinkToFit="1"/>
    </xf>
    <xf numFmtId="187" fontId="2" fillId="0" borderId="30" xfId="58" applyNumberFormat="1" applyFont="1" applyFill="1" applyBorder="1" applyAlignment="1">
      <alignment horizontal="left" vertical="center" shrinkToFit="1"/>
    </xf>
    <xf numFmtId="6" fontId="2" fillId="28" borderId="85" xfId="58" applyFont="1" applyFill="1" applyBorder="1" applyAlignment="1">
      <alignment horizontal="left" vertical="center"/>
    </xf>
    <xf numFmtId="6" fontId="2" fillId="28" borderId="22" xfId="58" applyFont="1" applyFill="1" applyBorder="1" applyAlignment="1">
      <alignment horizontal="left" vertical="center"/>
    </xf>
    <xf numFmtId="187" fontId="2" fillId="0" borderId="22" xfId="58" applyNumberFormat="1" applyFont="1" applyFill="1" applyBorder="1" applyAlignment="1">
      <alignment vertical="center"/>
    </xf>
    <xf numFmtId="187" fontId="2" fillId="0" borderId="30" xfId="58" applyNumberFormat="1" applyFont="1" applyFill="1" applyBorder="1" applyAlignment="1">
      <alignment vertical="center"/>
    </xf>
    <xf numFmtId="49" fontId="6" fillId="37" borderId="22" xfId="0" applyNumberFormat="1" applyFont="1" applyFill="1" applyBorder="1" applyAlignment="1">
      <alignment horizontal="left" vertical="center"/>
    </xf>
    <xf numFmtId="0" fontId="6" fillId="37" borderId="22" xfId="0" applyFont="1" applyFill="1" applyBorder="1" applyAlignment="1">
      <alignment horizontal="left" vertical="center"/>
    </xf>
    <xf numFmtId="187" fontId="2" fillId="37" borderId="30" xfId="58" applyNumberFormat="1" applyFont="1" applyFill="1" applyBorder="1" applyAlignment="1">
      <alignment horizontal="right" vertical="center"/>
    </xf>
    <xf numFmtId="49" fontId="2" fillId="28" borderId="32" xfId="0" applyNumberFormat="1" applyFont="1" applyFill="1" applyBorder="1" applyAlignment="1">
      <alignment horizontal="center" vertical="center" textRotation="255" wrapText="1"/>
    </xf>
    <xf numFmtId="49" fontId="2" fillId="28" borderId="49" xfId="0" applyNumberFormat="1" applyFont="1" applyFill="1" applyBorder="1" applyAlignment="1">
      <alignment horizontal="center" vertical="center" textRotation="255" wrapText="1"/>
    </xf>
    <xf numFmtId="0" fontId="2" fillId="28" borderId="49" xfId="0" applyFont="1" applyFill="1" applyBorder="1" applyAlignment="1">
      <alignment horizontal="center" vertical="center" textRotation="255" wrapText="1"/>
    </xf>
    <xf numFmtId="49" fontId="2" fillId="28" borderId="36"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39" xfId="0" applyNumberFormat="1" applyFont="1" applyFill="1" applyBorder="1" applyAlignment="1">
      <alignment horizontal="right" vertical="center"/>
    </xf>
    <xf numFmtId="187" fontId="2" fillId="0" borderId="27" xfId="0" applyNumberFormat="1" applyFont="1" applyFill="1" applyBorder="1" applyAlignment="1">
      <alignment horizontal="right" vertical="center"/>
    </xf>
    <xf numFmtId="187" fontId="2" fillId="0" borderId="26"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3"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3"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2" xfId="0" applyNumberFormat="1" applyFont="1" applyFill="1" applyBorder="1" applyAlignment="1">
      <alignment horizontal="left" vertical="center"/>
    </xf>
    <xf numFmtId="0" fontId="2" fillId="33" borderId="30" xfId="0" applyFont="1" applyFill="1" applyBorder="1" applyAlignment="1">
      <alignment horizontal="left" vertical="center"/>
    </xf>
    <xf numFmtId="49" fontId="2" fillId="0" borderId="22" xfId="0" applyNumberFormat="1" applyFont="1" applyFill="1" applyBorder="1" applyAlignment="1">
      <alignment horizontal="left" vertical="center"/>
    </xf>
    <xf numFmtId="49" fontId="2" fillId="28" borderId="57"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8" xfId="0" applyNumberFormat="1"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30" xfId="0" applyFont="1" applyFill="1" applyBorder="1" applyAlignment="1">
      <alignment horizontal="left" vertical="center" wrapText="1"/>
    </xf>
    <xf numFmtId="49" fontId="2" fillId="0" borderId="30" xfId="0" applyNumberFormat="1" applyFont="1" applyFill="1" applyBorder="1" applyAlignment="1">
      <alignment horizontal="left" vertical="center"/>
    </xf>
    <xf numFmtId="0" fontId="2" fillId="28" borderId="65" xfId="0" applyFont="1" applyFill="1" applyBorder="1" applyAlignment="1">
      <alignment horizontal="left" vertical="center"/>
    </xf>
    <xf numFmtId="185" fontId="2" fillId="0" borderId="22" xfId="0" applyNumberFormat="1" applyFont="1" applyFill="1" applyBorder="1" applyAlignment="1">
      <alignment horizontal="left" vertical="center"/>
    </xf>
    <xf numFmtId="185" fontId="2" fillId="0" borderId="30" xfId="0" applyNumberFormat="1" applyFont="1" applyFill="1" applyBorder="1" applyAlignment="1">
      <alignment horizontal="left" vertical="center"/>
    </xf>
    <xf numFmtId="49" fontId="2" fillId="28" borderId="85" xfId="0" applyNumberFormat="1" applyFont="1" applyFill="1" applyBorder="1" applyAlignment="1">
      <alignment horizontal="left" vertical="center" wrapText="1"/>
    </xf>
    <xf numFmtId="0" fontId="2" fillId="28" borderId="92"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29" fillId="35" borderId="15" xfId="0" applyNumberFormat="1" applyFont="1" applyFill="1" applyBorder="1" applyAlignment="1">
      <alignment horizontal="left" vertical="center" wrapText="1"/>
    </xf>
    <xf numFmtId="0" fontId="29" fillId="35" borderId="19" xfId="0" applyFont="1" applyFill="1" applyBorder="1" applyAlignment="1">
      <alignment horizontal="left" vertical="center"/>
    </xf>
    <xf numFmtId="0" fontId="29" fillId="35" borderId="20" xfId="0" applyFont="1" applyFill="1" applyBorder="1" applyAlignment="1">
      <alignment horizontal="left" vertical="center"/>
    </xf>
    <xf numFmtId="49" fontId="29" fillId="35" borderId="42" xfId="0" applyNumberFormat="1" applyFont="1" applyFill="1" applyBorder="1" applyAlignment="1">
      <alignment horizontal="left" vertical="center" wrapText="1"/>
    </xf>
    <xf numFmtId="0" fontId="29" fillId="35" borderId="34" xfId="0" applyFont="1" applyFill="1" applyBorder="1" applyAlignment="1">
      <alignment horizontal="left" vertical="center" wrapText="1"/>
    </xf>
    <xf numFmtId="0" fontId="29" fillId="35" borderId="35" xfId="0" applyFont="1" applyFill="1" applyBorder="1" applyAlignment="1">
      <alignment horizontal="left" vertical="center" wrapText="1"/>
    </xf>
    <xf numFmtId="49" fontId="4" fillId="0" borderId="11" xfId="0" applyNumberFormat="1" applyFont="1" applyFill="1" applyBorder="1" applyAlignment="1">
      <alignment horizontal="left" vertical="center"/>
    </xf>
    <xf numFmtId="49" fontId="2" fillId="0" borderId="107" xfId="0" applyNumberFormat="1" applyFont="1" applyBorder="1" applyAlignment="1">
      <alignment horizontal="left" vertical="center"/>
    </xf>
    <xf numFmtId="0" fontId="2" fillId="0" borderId="108"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0" fontId="2" fillId="28" borderId="57" xfId="0" applyFont="1" applyFill="1" applyBorder="1" applyAlignment="1">
      <alignment horizontal="left" vertical="center" wrapText="1"/>
    </xf>
    <xf numFmtId="49" fontId="29" fillId="35" borderId="19" xfId="0" applyNumberFormat="1" applyFont="1" applyFill="1" applyBorder="1" applyAlignment="1">
      <alignment horizontal="left" vertical="center" shrinkToFit="1"/>
    </xf>
    <xf numFmtId="49" fontId="29" fillId="35" borderId="20" xfId="0" applyNumberFormat="1" applyFont="1" applyFill="1" applyBorder="1" applyAlignment="1">
      <alignment horizontal="left" vertical="center" shrinkToFit="1"/>
    </xf>
    <xf numFmtId="49" fontId="4" fillId="0" borderId="0" xfId="0" applyNumberFormat="1" applyFont="1" applyAlignment="1">
      <alignment horizontal="left" vertical="center"/>
    </xf>
    <xf numFmtId="49" fontId="2" fillId="28" borderId="56"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57"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8"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40" xfId="0" applyNumberFormat="1" applyFont="1" applyFill="1" applyBorder="1" applyAlignment="1">
      <alignment horizontal="left" vertical="center"/>
    </xf>
    <xf numFmtId="0" fontId="2" fillId="28" borderId="39"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52" xfId="0" applyFont="1" applyFill="1" applyBorder="1" applyAlignment="1">
      <alignment horizontal="left" vertical="center"/>
    </xf>
    <xf numFmtId="0" fontId="2" fillId="28" borderId="111" xfId="0" applyFont="1" applyFill="1" applyBorder="1" applyAlignment="1">
      <alignment horizontal="left" vertical="center"/>
    </xf>
    <xf numFmtId="0" fontId="2" fillId="28" borderId="46" xfId="0" applyFont="1" applyFill="1" applyBorder="1" applyAlignment="1">
      <alignment horizontal="left" vertical="center"/>
    </xf>
    <xf numFmtId="0" fontId="2" fillId="28" borderId="112" xfId="0" applyFont="1" applyFill="1" applyBorder="1" applyAlignment="1">
      <alignment horizontal="left" vertical="center"/>
    </xf>
    <xf numFmtId="190" fontId="3" fillId="35" borderId="15" xfId="0" applyNumberFormat="1" applyFont="1" applyFill="1" applyBorder="1" applyAlignment="1">
      <alignment horizontal="right" vertical="center"/>
    </xf>
    <xf numFmtId="190" fontId="3" fillId="35" borderId="19"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12" xfId="0" applyFont="1" applyFill="1" applyBorder="1" applyAlignment="1">
      <alignment horizontal="right" vertical="center"/>
    </xf>
    <xf numFmtId="0" fontId="3" fillId="34" borderId="12" xfId="0" applyFont="1" applyFill="1" applyBorder="1" applyAlignment="1">
      <alignment horizontal="right" vertical="center"/>
    </xf>
    <xf numFmtId="0" fontId="2" fillId="28" borderId="43" xfId="0" applyFont="1" applyFill="1" applyBorder="1" applyAlignment="1">
      <alignment horizontal="left" vertical="center"/>
    </xf>
    <xf numFmtId="0" fontId="2" fillId="28" borderId="50"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88" xfId="0" applyFont="1" applyFill="1" applyBorder="1" applyAlignment="1">
      <alignment horizontal="left" vertical="center" wrapText="1"/>
    </xf>
    <xf numFmtId="0" fontId="2" fillId="28" borderId="89" xfId="0" applyFont="1" applyFill="1" applyBorder="1" applyAlignment="1">
      <alignment vertical="center"/>
    </xf>
    <xf numFmtId="0" fontId="2" fillId="28" borderId="33" xfId="0" applyFont="1" applyFill="1" applyBorder="1" applyAlignment="1">
      <alignmen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57" xfId="0" applyFont="1" applyFill="1" applyBorder="1" applyAlignment="1">
      <alignment vertical="center"/>
    </xf>
    <xf numFmtId="0" fontId="2" fillId="28" borderId="88" xfId="0" applyFont="1" applyFill="1" applyBorder="1" applyAlignment="1">
      <alignment vertical="center"/>
    </xf>
    <xf numFmtId="0" fontId="2" fillId="0" borderId="51"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Alignment="1">
      <alignment vertical="center"/>
    </xf>
    <xf numFmtId="190" fontId="3" fillId="35" borderId="25" xfId="0" applyNumberFormat="1" applyFont="1" applyFill="1" applyBorder="1" applyAlignment="1">
      <alignment horizontal="right" vertical="center"/>
    </xf>
    <xf numFmtId="190" fontId="3" fillId="35" borderId="12" xfId="0" applyNumberFormat="1" applyFont="1" applyFill="1" applyBorder="1" applyAlignment="1">
      <alignment horizontal="right" vertical="center"/>
    </xf>
    <xf numFmtId="0" fontId="4" fillId="0" borderId="0" xfId="0" applyFont="1" applyAlignment="1">
      <alignment vertical="center"/>
    </xf>
    <xf numFmtId="0" fontId="4" fillId="34" borderId="0" xfId="0" applyFont="1" applyFill="1" applyAlignment="1">
      <alignment vertical="center"/>
    </xf>
    <xf numFmtId="190" fontId="3" fillId="0" borderId="45" xfId="0" applyNumberFormat="1" applyFont="1" applyFill="1" applyBorder="1" applyAlignment="1">
      <alignment horizontal="right" vertical="center"/>
    </xf>
    <xf numFmtId="190" fontId="3" fillId="0" borderId="46" xfId="0" applyNumberFormat="1" applyFont="1" applyFill="1" applyBorder="1" applyAlignment="1">
      <alignment horizontal="right" vertical="center"/>
    </xf>
    <xf numFmtId="0" fontId="2" fillId="0" borderId="87" xfId="0" applyFont="1" applyFill="1" applyBorder="1" applyAlignment="1">
      <alignment horizontal="left" vertical="center"/>
    </xf>
    <xf numFmtId="49" fontId="3" fillId="35" borderId="15" xfId="0" applyNumberFormat="1" applyFont="1" applyFill="1" applyBorder="1" applyAlignment="1">
      <alignment vertical="center"/>
    </xf>
    <xf numFmtId="49" fontId="3" fillId="35" borderId="19" xfId="0" applyNumberFormat="1" applyFont="1" applyFill="1" applyBorder="1" applyAlignment="1">
      <alignmen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3" fillId="35" borderId="15" xfId="0" applyNumberFormat="1" applyFont="1" applyFill="1" applyBorder="1" applyAlignment="1">
      <alignment horizontal="left" vertical="center"/>
    </xf>
    <xf numFmtId="0" fontId="2" fillId="0" borderId="89" xfId="0" applyFont="1" applyFill="1" applyBorder="1" applyAlignment="1">
      <alignment horizontal="left" vertical="center"/>
    </xf>
    <xf numFmtId="0" fontId="2" fillId="0" borderId="33" xfId="0" applyFont="1" applyFill="1" applyBorder="1" applyAlignment="1">
      <alignment horizontal="left" vertical="center"/>
    </xf>
    <xf numFmtId="49" fontId="2" fillId="35" borderId="42" xfId="0" applyNumberFormat="1" applyFont="1" applyFill="1" applyBorder="1" applyAlignment="1">
      <alignment horizontal="left" vertical="center"/>
    </xf>
    <xf numFmtId="0" fontId="6" fillId="35" borderId="12" xfId="0" applyFont="1" applyFill="1" applyBorder="1" applyAlignment="1">
      <alignment horizontal="left" vertical="center" wrapText="1"/>
    </xf>
    <xf numFmtId="0" fontId="6" fillId="35" borderId="13" xfId="0" applyFont="1" applyFill="1" applyBorder="1" applyAlignment="1">
      <alignment horizontal="left" vertical="center" wrapText="1"/>
    </xf>
    <xf numFmtId="0" fontId="6" fillId="35" borderId="15" xfId="0" applyFont="1" applyFill="1" applyBorder="1" applyAlignment="1">
      <alignment horizontal="left" vertical="center" wrapText="1"/>
    </xf>
    <xf numFmtId="0" fontId="6" fillId="35" borderId="19" xfId="0" applyFont="1" applyFill="1" applyBorder="1" applyAlignment="1">
      <alignment horizontal="left" vertical="center" wrapText="1"/>
    </xf>
    <xf numFmtId="0" fontId="6" fillId="35" borderId="20"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90" xfId="0" applyFont="1" applyFill="1" applyBorder="1" applyAlignment="1">
      <alignment horizontal="left" vertical="center"/>
    </xf>
    <xf numFmtId="49" fontId="2" fillId="35" borderId="25" xfId="0" applyNumberFormat="1" applyFont="1" applyFill="1" applyBorder="1" applyAlignment="1">
      <alignment horizontal="left" vertical="center"/>
    </xf>
    <xf numFmtId="0" fontId="2" fillId="35" borderId="13" xfId="0" applyFont="1" applyFill="1" applyBorder="1" applyAlignment="1">
      <alignment horizontal="left" vertical="center"/>
    </xf>
    <xf numFmtId="49" fontId="4" fillId="0" borderId="0" xfId="0" applyNumberFormat="1" applyFont="1" applyFill="1" applyAlignment="1">
      <alignment horizontal="left" vertical="center"/>
    </xf>
    <xf numFmtId="49" fontId="2" fillId="28" borderId="16" xfId="0" applyNumberFormat="1" applyFont="1" applyFill="1" applyBorder="1" applyAlignment="1">
      <alignment horizontal="left" vertical="center"/>
    </xf>
    <xf numFmtId="0" fontId="2" fillId="35" borderId="19" xfId="0" applyFont="1" applyFill="1" applyBorder="1" applyAlignment="1">
      <alignment horizontal="left" vertical="top" wrapText="1"/>
    </xf>
    <xf numFmtId="0" fontId="2" fillId="35" borderId="20" xfId="0" applyFont="1" applyFill="1" applyBorder="1" applyAlignment="1">
      <alignment horizontal="left" vertical="top" wrapText="1"/>
    </xf>
    <xf numFmtId="49" fontId="2" fillId="33" borderId="42"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5" borderId="15"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37" xfId="0" applyNumberFormat="1" applyFont="1" applyFill="1" applyBorder="1" applyAlignment="1">
      <alignment horizontal="left" vertical="center"/>
    </xf>
    <xf numFmtId="49" fontId="2" fillId="28" borderId="90"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72" xfId="0" applyFont="1" applyFill="1" applyBorder="1" applyAlignment="1">
      <alignment horizontal="left" vertical="center" wrapText="1"/>
    </xf>
    <xf numFmtId="0" fontId="2" fillId="28" borderId="27"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28" borderId="90" xfId="0" applyFont="1" applyFill="1" applyBorder="1" applyAlignment="1">
      <alignment horizontal="left" vertical="center" wrapText="1"/>
    </xf>
    <xf numFmtId="49" fontId="3" fillId="35" borderId="14"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2" fillId="0" borderId="56" xfId="0" applyFont="1" applyFill="1" applyBorder="1" applyAlignment="1">
      <alignment horizontal="left" vertical="center"/>
    </xf>
    <xf numFmtId="49" fontId="2" fillId="28" borderId="49" xfId="0" applyNumberFormat="1" applyFont="1" applyFill="1" applyBorder="1" applyAlignment="1">
      <alignment horizontal="left" vertical="center"/>
    </xf>
    <xf numFmtId="0" fontId="3" fillId="35" borderId="19" xfId="0" applyFont="1" applyFill="1" applyBorder="1" applyAlignment="1">
      <alignment vertical="center"/>
    </xf>
    <xf numFmtId="0" fontId="3" fillId="35" borderId="20" xfId="0" applyFont="1" applyFill="1" applyBorder="1" applyAlignment="1">
      <alignment vertical="center"/>
    </xf>
    <xf numFmtId="0" fontId="2" fillId="0" borderId="72" xfId="0" applyFont="1" applyFill="1" applyBorder="1" applyAlignment="1">
      <alignment horizontal="left" vertical="center"/>
    </xf>
    <xf numFmtId="0" fontId="4" fillId="0" borderId="11" xfId="0" applyFont="1" applyFill="1" applyBorder="1" applyAlignment="1">
      <alignment vertical="center"/>
    </xf>
    <xf numFmtId="0" fontId="13" fillId="0" borderId="11" xfId="0" applyFont="1" applyFill="1" applyBorder="1" applyAlignment="1">
      <alignment vertical="center"/>
    </xf>
    <xf numFmtId="49" fontId="2" fillId="33" borderId="15"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2" fillId="0" borderId="57" xfId="0" applyFont="1" applyFill="1" applyBorder="1" applyAlignment="1">
      <alignment horizontal="left" vertical="center"/>
    </xf>
    <xf numFmtId="0" fontId="2" fillId="0" borderId="88" xfId="0" applyFont="1" applyFill="1" applyBorder="1" applyAlignment="1">
      <alignment horizontal="left" vertical="center"/>
    </xf>
    <xf numFmtId="0" fontId="2" fillId="0" borderId="36" xfId="0" applyFont="1" applyFill="1" applyBorder="1" applyAlignment="1">
      <alignment horizontal="left" vertical="center"/>
    </xf>
    <xf numFmtId="0" fontId="2" fillId="0" borderId="8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8" xfId="0" applyFont="1" applyFill="1" applyBorder="1" applyAlignment="1">
      <alignment horizontal="left" vertical="center" wrapText="1"/>
    </xf>
    <xf numFmtId="49" fontId="2" fillId="35" borderId="12" xfId="0" applyNumberFormat="1" applyFont="1" applyFill="1" applyBorder="1" applyAlignment="1">
      <alignment horizontal="left" vertical="center"/>
    </xf>
    <xf numFmtId="49" fontId="2" fillId="35" borderId="13" xfId="0" applyNumberFormat="1" applyFont="1" applyFill="1" applyBorder="1" applyAlignment="1">
      <alignment horizontal="left" vertical="center"/>
    </xf>
    <xf numFmtId="0" fontId="6" fillId="0" borderId="56" xfId="0" applyFont="1" applyFill="1" applyBorder="1" applyAlignment="1">
      <alignment horizontal="left" vertical="center"/>
    </xf>
    <xf numFmtId="0" fontId="6" fillId="0" borderId="38" xfId="0" applyFont="1" applyFill="1" applyBorder="1" applyAlignment="1">
      <alignment horizontal="left" vertical="center"/>
    </xf>
    <xf numFmtId="0" fontId="6" fillId="0" borderId="90" xfId="0" applyFont="1" applyFill="1" applyBorder="1" applyAlignment="1">
      <alignment horizontal="left" vertical="center"/>
    </xf>
    <xf numFmtId="0" fontId="4" fillId="0" borderId="0" xfId="0" applyFont="1" applyFill="1" applyAlignment="1">
      <alignment vertical="center"/>
    </xf>
    <xf numFmtId="0" fontId="14" fillId="0" borderId="11" xfId="0" applyFont="1" applyFill="1" applyBorder="1" applyAlignment="1">
      <alignment vertical="center"/>
    </xf>
    <xf numFmtId="0" fontId="8" fillId="0" borderId="11" xfId="0" applyFont="1" applyFill="1" applyBorder="1" applyAlignment="1">
      <alignment vertical="center"/>
    </xf>
    <xf numFmtId="49" fontId="2" fillId="35" borderId="34" xfId="0" applyNumberFormat="1" applyFont="1" applyFill="1" applyBorder="1" applyAlignment="1">
      <alignment horizontal="left" vertical="center"/>
    </xf>
    <xf numFmtId="49" fontId="2" fillId="35" borderId="35"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58"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33" borderId="42"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0" fontId="0" fillId="0" borderId="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88" xfId="0" applyFont="1" applyFill="1" applyBorder="1" applyAlignment="1">
      <alignment horizontal="left" vertical="center"/>
    </xf>
    <xf numFmtId="0" fontId="2" fillId="33" borderId="51"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90"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0" xfId="0" applyFont="1" applyFill="1" applyBorder="1" applyAlignment="1">
      <alignment horizontal="left" vertical="center"/>
    </xf>
    <xf numFmtId="0" fontId="6" fillId="35" borderId="11" xfId="0" applyFont="1" applyFill="1" applyBorder="1" applyAlignment="1">
      <alignment horizontal="left" vertical="center" wrapText="1"/>
    </xf>
    <xf numFmtId="0" fontId="6" fillId="35" borderId="58" xfId="0" applyFont="1" applyFill="1" applyBorder="1" applyAlignment="1">
      <alignment horizontal="left" vertical="center" wrapText="1"/>
    </xf>
    <xf numFmtId="49" fontId="2" fillId="0" borderId="27" xfId="0" applyNumberFormat="1" applyFont="1" applyFill="1" applyBorder="1" applyAlignment="1">
      <alignment vertical="center"/>
    </xf>
    <xf numFmtId="49" fontId="2" fillId="0" borderId="28" xfId="0" applyNumberFormat="1" applyFont="1" applyFill="1" applyBorder="1" applyAlignment="1">
      <alignment vertical="center"/>
    </xf>
    <xf numFmtId="0" fontId="2" fillId="35" borderId="15" xfId="0" applyFont="1" applyFill="1" applyBorder="1" applyAlignment="1">
      <alignment horizontal="left" vertical="top" wrapText="1"/>
    </xf>
    <xf numFmtId="0" fontId="2" fillId="28" borderId="26" xfId="0" applyFont="1" applyFill="1" applyBorder="1" applyAlignment="1">
      <alignment horizontal="left" vertical="center" wrapText="1"/>
    </xf>
    <xf numFmtId="0" fontId="0" fillId="0" borderId="19" xfId="0" applyFont="1" applyFill="1" applyBorder="1" applyAlignment="1">
      <alignment horizontal="left" vertical="center"/>
    </xf>
    <xf numFmtId="0" fontId="2" fillId="28" borderId="39"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32" xfId="0" applyFont="1" applyFill="1" applyBorder="1" applyAlignment="1">
      <alignment horizontal="left" vertical="center" wrapText="1"/>
    </xf>
    <xf numFmtId="0" fontId="2" fillId="33" borderId="29"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49" xfId="0" applyNumberFormat="1" applyFont="1" applyFill="1" applyBorder="1" applyAlignment="1">
      <alignment horizontal="center" vertical="center"/>
    </xf>
    <xf numFmtId="49" fontId="2" fillId="28" borderId="29" xfId="0" applyNumberFormat="1" applyFont="1" applyFill="1" applyBorder="1" applyAlignment="1">
      <alignment horizontal="center" vertical="center"/>
    </xf>
    <xf numFmtId="0" fontId="2" fillId="28" borderId="42" xfId="0" applyFont="1" applyFill="1" applyBorder="1" applyAlignment="1">
      <alignment horizontal="left" vertical="center" wrapText="1"/>
    </xf>
    <xf numFmtId="0" fontId="2" fillId="0" borderId="42" xfId="0" applyFont="1" applyFill="1" applyBorder="1" applyAlignment="1">
      <alignment horizontal="left" vertical="top"/>
    </xf>
    <xf numFmtId="0" fontId="6" fillId="0" borderId="4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27"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98" xfId="0" applyFont="1" applyFill="1" applyBorder="1" applyAlignment="1">
      <alignment horizontal="left" vertical="center"/>
    </xf>
    <xf numFmtId="0" fontId="2" fillId="33" borderId="49" xfId="0" applyFont="1" applyFill="1" applyBorder="1" applyAlignment="1">
      <alignment horizontal="left" vertical="center"/>
    </xf>
    <xf numFmtId="0" fontId="2" fillId="34" borderId="0" xfId="0" applyFont="1" applyFill="1" applyAlignment="1">
      <alignment vertical="center"/>
    </xf>
    <xf numFmtId="0" fontId="2" fillId="0" borderId="0" xfId="0" applyFont="1" applyFill="1" applyAlignment="1">
      <alignment vertical="center"/>
    </xf>
    <xf numFmtId="0" fontId="2" fillId="28" borderId="40" xfId="0" applyFont="1" applyFill="1" applyBorder="1" applyAlignment="1">
      <alignment horizontal="left" vertical="center" wrapText="1"/>
    </xf>
    <xf numFmtId="0" fontId="2" fillId="28" borderId="43"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27" xfId="0" applyFont="1" applyFill="1" applyBorder="1" applyAlignment="1">
      <alignment horizontal="left" vertical="top"/>
    </xf>
    <xf numFmtId="0" fontId="2" fillId="0" borderId="28" xfId="0" applyFont="1" applyFill="1" applyBorder="1" applyAlignment="1">
      <alignment horizontal="left" vertical="top"/>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0" fontId="2" fillId="0" borderId="0" xfId="0" applyFont="1" applyAlignment="1">
      <alignment vertical="center" wrapText="1"/>
    </xf>
    <xf numFmtId="0" fontId="27" fillId="35" borderId="17" xfId="0" applyFont="1" applyFill="1" applyBorder="1" applyAlignment="1">
      <alignment vertical="center"/>
    </xf>
    <xf numFmtId="0" fontId="27" fillId="35" borderId="92" xfId="0" applyFont="1" applyFill="1" applyBorder="1" applyAlignment="1">
      <alignment vertical="center"/>
    </xf>
    <xf numFmtId="0" fontId="27" fillId="35" borderId="56" xfId="0" applyFont="1" applyFill="1" applyBorder="1" applyAlignment="1">
      <alignment horizontal="left" vertical="center"/>
    </xf>
    <xf numFmtId="0" fontId="27" fillId="35" borderId="38" xfId="0" applyFont="1" applyFill="1" applyBorder="1" applyAlignment="1">
      <alignment horizontal="left" vertical="center"/>
    </xf>
    <xf numFmtId="0" fontId="27" fillId="35" borderId="41" xfId="0" applyFont="1" applyFill="1" applyBorder="1" applyAlignment="1">
      <alignment horizontal="left" vertical="center"/>
    </xf>
    <xf numFmtId="0" fontId="27" fillId="35" borderId="32" xfId="0" applyFont="1" applyFill="1" applyBorder="1" applyAlignment="1">
      <alignment horizontal="left" vertical="center"/>
    </xf>
    <xf numFmtId="0" fontId="27" fillId="35" borderId="16" xfId="0" applyFont="1" applyFill="1" applyBorder="1" applyAlignment="1">
      <alignment horizontal="left" vertical="center"/>
    </xf>
    <xf numFmtId="0" fontId="27" fillId="35" borderId="32" xfId="0" applyFont="1" applyFill="1" applyBorder="1" applyAlignment="1">
      <alignment horizontal="center" vertical="center"/>
    </xf>
    <xf numFmtId="0" fontId="27" fillId="35" borderId="16" xfId="0" applyFont="1" applyFill="1" applyBorder="1" applyAlignment="1">
      <alignment horizontal="center" vertical="center"/>
    </xf>
    <xf numFmtId="0" fontId="27" fillId="35" borderId="111" xfId="0" applyFont="1" applyFill="1" applyBorder="1" applyAlignment="1">
      <alignment horizontal="left" vertical="center"/>
    </xf>
    <xf numFmtId="0" fontId="27" fillId="35" borderId="112" xfId="0" applyFont="1" applyFill="1" applyBorder="1" applyAlignment="1">
      <alignment horizontal="left" vertical="center"/>
    </xf>
    <xf numFmtId="0" fontId="27" fillId="35" borderId="49" xfId="0" applyFont="1" applyFill="1" applyBorder="1" applyAlignment="1">
      <alignment horizontal="left" vertical="center"/>
    </xf>
    <xf numFmtId="0" fontId="27" fillId="35" borderId="29" xfId="0" applyFont="1" applyFill="1" applyBorder="1" applyAlignment="1">
      <alignment horizontal="left" vertical="center"/>
    </xf>
    <xf numFmtId="0" fontId="27" fillId="35" borderId="49" xfId="0" applyFont="1" applyFill="1" applyBorder="1" applyAlignment="1">
      <alignment horizontal="center" vertical="center"/>
    </xf>
    <xf numFmtId="0" fontId="27" fillId="35" borderId="29" xfId="0" applyFont="1" applyFill="1" applyBorder="1" applyAlignment="1">
      <alignment horizontal="center" vertical="center"/>
    </xf>
    <xf numFmtId="0" fontId="27" fillId="35" borderId="72" xfId="0" applyFont="1" applyFill="1" applyBorder="1" applyAlignment="1">
      <alignment horizontal="left" vertical="center"/>
    </xf>
    <xf numFmtId="0" fontId="27" fillId="35" borderId="26" xfId="0" applyFont="1" applyFill="1" applyBorder="1" applyAlignment="1">
      <alignment horizontal="left" vertical="center"/>
    </xf>
    <xf numFmtId="0" fontId="27" fillId="35" borderId="50" xfId="0" applyFont="1" applyFill="1" applyBorder="1" applyAlignment="1">
      <alignment horizontal="left" vertical="center"/>
    </xf>
    <xf numFmtId="0" fontId="27" fillId="35" borderId="52" xfId="0" applyFont="1" applyFill="1" applyBorder="1" applyAlignment="1">
      <alignment horizontal="left" vertical="center"/>
    </xf>
    <xf numFmtId="0" fontId="27" fillId="35" borderId="90" xfId="0" applyFont="1" applyFill="1" applyBorder="1" applyAlignment="1">
      <alignment horizontal="left" vertical="center"/>
    </xf>
    <xf numFmtId="0" fontId="27" fillId="35" borderId="57" xfId="0" applyFont="1" applyFill="1" applyBorder="1" applyAlignment="1">
      <alignment horizontal="left" vertical="center"/>
    </xf>
    <xf numFmtId="0" fontId="27" fillId="35" borderId="88" xfId="0" applyFont="1" applyFill="1" applyBorder="1" applyAlignment="1">
      <alignment horizontal="left" vertical="center"/>
    </xf>
    <xf numFmtId="0" fontId="30" fillId="35" borderId="11" xfId="0" applyFont="1" applyFill="1" applyBorder="1" applyAlignment="1">
      <alignment vertical="center"/>
    </xf>
    <xf numFmtId="0" fontId="27" fillId="35" borderId="11" xfId="0" applyFont="1" applyFill="1" applyBorder="1" applyAlignment="1">
      <alignment vertical="center"/>
    </xf>
    <xf numFmtId="0" fontId="27" fillId="35" borderId="111" xfId="0" applyFont="1" applyFill="1" applyBorder="1" applyAlignment="1">
      <alignment horizontal="center" vertical="center"/>
    </xf>
    <xf numFmtId="0" fontId="27" fillId="35" borderId="46" xfId="0" applyFont="1" applyFill="1" applyBorder="1" applyAlignment="1">
      <alignment horizontal="center" vertical="center"/>
    </xf>
    <xf numFmtId="0" fontId="13" fillId="0" borderId="11" xfId="0" applyFont="1" applyBorder="1" applyAlignment="1">
      <alignment horizontal="left" vertical="center"/>
    </xf>
    <xf numFmtId="0" fontId="4" fillId="0" borderId="56" xfId="0" applyFont="1" applyBorder="1" applyAlignment="1">
      <alignment horizontal="left" vertical="center"/>
    </xf>
    <xf numFmtId="0" fontId="0" fillId="0" borderId="38" xfId="0" applyFont="1" applyBorder="1" applyAlignment="1">
      <alignment vertical="center"/>
    </xf>
    <xf numFmtId="0" fontId="0" fillId="0" borderId="50" xfId="0" applyFont="1" applyBorder="1" applyAlignment="1">
      <alignment vertical="center"/>
    </xf>
    <xf numFmtId="0" fontId="0" fillId="0" borderId="11" xfId="0" applyFont="1" applyBorder="1" applyAlignment="1">
      <alignment vertical="center"/>
    </xf>
    <xf numFmtId="0" fontId="2" fillId="28" borderId="37" xfId="0" applyFont="1" applyFill="1" applyBorder="1" applyAlignment="1">
      <alignment horizontal="center" vertical="center" wrapText="1"/>
    </xf>
    <xf numFmtId="0" fontId="0" fillId="28" borderId="41" xfId="0" applyFont="1" applyFill="1" applyBorder="1" applyAlignment="1">
      <alignment horizontal="center" vertical="center"/>
    </xf>
    <xf numFmtId="0" fontId="0" fillId="28" borderId="51" xfId="0" applyFont="1" applyFill="1" applyBorder="1" applyAlignment="1">
      <alignment horizontal="center" vertical="center"/>
    </xf>
    <xf numFmtId="0" fontId="0" fillId="28" borderId="58"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92" xfId="0" applyFont="1" applyFill="1" applyBorder="1" applyAlignment="1">
      <alignment vertical="center" textRotation="255"/>
    </xf>
    <xf numFmtId="0" fontId="2" fillId="33" borderId="113" xfId="0" applyFont="1" applyFill="1" applyBorder="1" applyAlignment="1">
      <alignment horizontal="center" vertical="center"/>
    </xf>
    <xf numFmtId="0" fontId="2" fillId="33" borderId="114" xfId="0" applyFont="1" applyFill="1" applyBorder="1" applyAlignment="1">
      <alignment horizontal="center" vertical="center"/>
    </xf>
    <xf numFmtId="0" fontId="27" fillId="35" borderId="76" xfId="0" applyFont="1" applyFill="1" applyBorder="1" applyAlignment="1">
      <alignment horizontal="left" vertical="center"/>
    </xf>
    <xf numFmtId="0" fontId="27" fillId="35" borderId="115" xfId="0" applyFont="1" applyFill="1" applyBorder="1" applyAlignment="1">
      <alignment horizontal="left" vertical="center"/>
    </xf>
    <xf numFmtId="0" fontId="2" fillId="33" borderId="77" xfId="0" applyFont="1" applyFill="1" applyBorder="1" applyAlignment="1">
      <alignment horizontal="center" vertical="center"/>
    </xf>
    <xf numFmtId="0" fontId="2" fillId="33" borderId="116" xfId="0" applyFont="1" applyFill="1" applyBorder="1" applyAlignment="1">
      <alignment horizontal="center" vertical="center"/>
    </xf>
    <xf numFmtId="0" fontId="27" fillId="35" borderId="77" xfId="0" applyFont="1" applyFill="1" applyBorder="1" applyAlignment="1">
      <alignment horizontal="left" vertical="center"/>
    </xf>
    <xf numFmtId="0" fontId="27" fillId="35" borderId="117" xfId="0" applyFont="1" applyFill="1" applyBorder="1" applyAlignment="1">
      <alignment horizontal="left" vertical="center"/>
    </xf>
    <xf numFmtId="0" fontId="27" fillId="35" borderId="77" xfId="0" applyFont="1" applyFill="1" applyBorder="1" applyAlignment="1">
      <alignment horizontal="left" vertical="center" wrapText="1"/>
    </xf>
    <xf numFmtId="0" fontId="2" fillId="33" borderId="81" xfId="0" applyFont="1" applyFill="1" applyBorder="1" applyAlignment="1">
      <alignment horizontal="center" vertical="center"/>
    </xf>
    <xf numFmtId="0" fontId="2" fillId="33" borderId="118" xfId="0" applyFont="1" applyFill="1" applyBorder="1" applyAlignment="1">
      <alignment horizontal="center" vertical="center"/>
    </xf>
    <xf numFmtId="0" fontId="27" fillId="35" borderId="81" xfId="0" applyFont="1" applyFill="1" applyBorder="1" applyAlignment="1">
      <alignment horizontal="left" vertical="center" wrapText="1"/>
    </xf>
    <xf numFmtId="0" fontId="27" fillId="35" borderId="119" xfId="0" applyFont="1" applyFill="1" applyBorder="1" applyAlignment="1">
      <alignment horizontal="left" vertical="center"/>
    </xf>
    <xf numFmtId="0" fontId="27" fillId="35" borderId="76" xfId="0" applyFont="1" applyFill="1" applyBorder="1" applyAlignment="1">
      <alignment horizontal="left" vertical="center" wrapText="1"/>
    </xf>
    <xf numFmtId="0" fontId="2" fillId="35" borderId="77" xfId="0" applyFont="1" applyFill="1" applyBorder="1" applyAlignment="1">
      <alignment horizontal="left" vertical="center"/>
    </xf>
    <xf numFmtId="0" fontId="27" fillId="35" borderId="81" xfId="0" applyFont="1" applyFill="1" applyBorder="1" applyAlignment="1">
      <alignment horizontal="left" vertical="center"/>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0" xfId="0" applyFont="1" applyAlignment="1">
      <alignment vertical="top"/>
    </xf>
    <xf numFmtId="49" fontId="4" fillId="35" borderId="0" xfId="0" applyNumberFormat="1" applyFont="1" applyFill="1" applyBorder="1" applyAlignment="1">
      <alignment horizontal="left" vertical="center" wrapText="1"/>
    </xf>
    <xf numFmtId="0" fontId="0" fillId="35" borderId="0" xfId="0" applyFont="1" applyFill="1" applyAlignment="1">
      <alignment horizontal="left" vertical="center"/>
    </xf>
    <xf numFmtId="0" fontId="0" fillId="35" borderId="0" xfId="0" applyFont="1" applyFill="1" applyAlignment="1">
      <alignment vertical="center" wrapText="1"/>
    </xf>
    <xf numFmtId="0" fontId="0" fillId="35" borderId="11" xfId="0" applyFont="1" applyFill="1" applyBorder="1" applyAlignment="1">
      <alignment vertical="center" wrapText="1"/>
    </xf>
    <xf numFmtId="49" fontId="2" fillId="35" borderId="6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202" fontId="2" fillId="35" borderId="24" xfId="0" applyNumberFormat="1" applyFont="1" applyFill="1" applyBorder="1" applyAlignment="1">
      <alignment horizontal="center" vertical="center"/>
    </xf>
    <xf numFmtId="202" fontId="6" fillId="35" borderId="24" xfId="0" applyNumberFormat="1" applyFont="1" applyFill="1" applyBorder="1" applyAlignment="1">
      <alignment horizontal="center" vertical="center"/>
    </xf>
    <xf numFmtId="187" fontId="2" fillId="35" borderId="25" xfId="0" applyNumberFormat="1" applyFont="1" applyFill="1" applyBorder="1" applyAlignment="1">
      <alignment horizontal="center" vertical="center"/>
    </xf>
    <xf numFmtId="187" fontId="2" fillId="35" borderId="13" xfId="0" applyNumberFormat="1" applyFont="1" applyFill="1" applyBorder="1" applyAlignment="1">
      <alignment horizontal="center" vertical="center"/>
    </xf>
    <xf numFmtId="49" fontId="2" fillId="35" borderId="65" xfId="0" applyNumberFormat="1" applyFont="1" applyFill="1" applyBorder="1" applyAlignment="1">
      <alignment horizontal="center" vertical="center"/>
    </xf>
    <xf numFmtId="49" fontId="2" fillId="35" borderId="22" xfId="0" applyNumberFormat="1" applyFont="1" applyFill="1" applyBorder="1" applyAlignment="1">
      <alignment horizontal="center" vertical="center"/>
    </xf>
    <xf numFmtId="187" fontId="6" fillId="35" borderId="15" xfId="0" applyNumberFormat="1" applyFont="1" applyFill="1" applyBorder="1" applyAlignment="1">
      <alignment horizontal="center" vertical="center"/>
    </xf>
    <xf numFmtId="187" fontId="6" fillId="35" borderId="20" xfId="0" applyNumberFormat="1" applyFont="1" applyFill="1" applyBorder="1" applyAlignment="1">
      <alignment horizontal="center" vertical="center"/>
    </xf>
    <xf numFmtId="49" fontId="2" fillId="35" borderId="66" xfId="0" applyNumberFormat="1" applyFont="1" applyFill="1" applyBorder="1" applyAlignment="1">
      <alignment horizontal="center" vertical="center"/>
    </xf>
    <xf numFmtId="49" fontId="2" fillId="35" borderId="21" xfId="0" applyNumberFormat="1" applyFont="1" applyFill="1" applyBorder="1" applyAlignment="1">
      <alignment horizontal="center" vertical="center"/>
    </xf>
    <xf numFmtId="0" fontId="2" fillId="35" borderId="25" xfId="0" applyFont="1" applyFill="1" applyBorder="1" applyAlignment="1">
      <alignment horizontal="left" vertical="center"/>
    </xf>
    <xf numFmtId="49" fontId="2" fillId="35" borderId="87" xfId="0" applyNumberFormat="1" applyFont="1" applyFill="1" applyBorder="1" applyAlignment="1">
      <alignment horizontal="left" vertical="center"/>
    </xf>
    <xf numFmtId="49" fontId="2" fillId="35" borderId="23" xfId="0" applyNumberFormat="1" applyFont="1" applyFill="1" applyBorder="1" applyAlignment="1">
      <alignment horizontal="left" vertical="center"/>
    </xf>
    <xf numFmtId="0" fontId="6" fillId="35" borderId="22" xfId="0" applyFont="1" applyFill="1" applyBorder="1" applyAlignment="1">
      <alignment horizontal="left" vertical="center"/>
    </xf>
    <xf numFmtId="0" fontId="6" fillId="35" borderId="30" xfId="0" applyFont="1" applyFill="1" applyBorder="1" applyAlignment="1">
      <alignment horizontal="left" vertical="center"/>
    </xf>
    <xf numFmtId="0" fontId="6" fillId="35" borderId="15" xfId="0" applyNumberFormat="1" applyFont="1" applyFill="1" applyBorder="1" applyAlignment="1">
      <alignment horizontal="left" vertical="center"/>
    </xf>
    <xf numFmtId="0" fontId="6" fillId="35" borderId="20" xfId="0" applyNumberFormat="1" applyFont="1" applyFill="1" applyBorder="1" applyAlignment="1">
      <alignment horizontal="left" vertical="center"/>
    </xf>
    <xf numFmtId="0" fontId="2" fillId="35" borderId="87" xfId="0" applyFont="1" applyFill="1" applyBorder="1" applyAlignment="1">
      <alignment horizontal="left" vertical="center"/>
    </xf>
    <xf numFmtId="0" fontId="2" fillId="35" borderId="23" xfId="0" applyFont="1" applyFill="1" applyBorder="1" applyAlignment="1">
      <alignment horizontal="left" vertical="center"/>
    </xf>
    <xf numFmtId="3" fontId="6" fillId="35" borderId="15" xfId="0" applyNumberFormat="1" applyFont="1" applyFill="1" applyBorder="1" applyAlignment="1">
      <alignment horizontal="left" vertical="center"/>
    </xf>
    <xf numFmtId="0" fontId="0" fillId="35" borderId="20" xfId="0" applyNumberFormat="1" applyFont="1" applyFill="1" applyBorder="1" applyAlignment="1">
      <alignment horizontal="left" vertical="center"/>
    </xf>
    <xf numFmtId="49" fontId="2" fillId="35" borderId="65" xfId="0" applyNumberFormat="1" applyFont="1" applyFill="1" applyBorder="1" applyAlignment="1">
      <alignment horizontal="left" vertical="center"/>
    </xf>
    <xf numFmtId="49" fontId="2" fillId="35" borderId="22" xfId="0" applyNumberFormat="1" applyFont="1" applyFill="1" applyBorder="1" applyAlignment="1">
      <alignment horizontal="left" vertical="center"/>
    </xf>
    <xf numFmtId="49" fontId="2" fillId="35" borderId="32" xfId="0" applyNumberFormat="1" applyFont="1" applyFill="1" applyBorder="1" applyAlignment="1">
      <alignment horizontal="center" vertical="center"/>
    </xf>
    <xf numFmtId="49" fontId="2" fillId="35" borderId="49" xfId="0" applyNumberFormat="1" applyFont="1" applyFill="1" applyBorder="1" applyAlignment="1">
      <alignment horizontal="center" vertical="center"/>
    </xf>
    <xf numFmtId="49" fontId="2" fillId="35" borderId="29" xfId="0" applyNumberFormat="1" applyFont="1" applyFill="1" applyBorder="1" applyAlignment="1">
      <alignment horizontal="center" vertical="center"/>
    </xf>
    <xf numFmtId="3" fontId="10" fillId="35" borderId="15" xfId="0" applyNumberFormat="1" applyFont="1" applyFill="1" applyBorder="1" applyAlignment="1">
      <alignment horizontal="left" vertical="center" wrapText="1" shrinkToFit="1"/>
    </xf>
    <xf numFmtId="0" fontId="16" fillId="35" borderId="20" xfId="0" applyNumberFormat="1" applyFont="1" applyFill="1" applyBorder="1" applyAlignment="1">
      <alignment horizontal="left" vertical="center" wrapText="1" shrinkToFit="1"/>
    </xf>
    <xf numFmtId="3" fontId="5" fillId="35" borderId="15" xfId="0" applyNumberFormat="1" applyFont="1" applyFill="1" applyBorder="1" applyAlignment="1">
      <alignment horizontal="left" vertical="center" wrapText="1" shrinkToFit="1"/>
    </xf>
    <xf numFmtId="0" fontId="7" fillId="35" borderId="20" xfId="0" applyNumberFormat="1" applyFont="1" applyFill="1" applyBorder="1" applyAlignment="1">
      <alignment horizontal="left" vertical="center" wrapText="1" shrinkToFit="1"/>
    </xf>
    <xf numFmtId="3" fontId="6" fillId="35" borderId="15" xfId="0" applyNumberFormat="1" applyFont="1" applyFill="1" applyBorder="1" applyAlignment="1">
      <alignment horizontal="left" vertical="center" shrinkToFit="1"/>
    </xf>
    <xf numFmtId="0" fontId="8" fillId="35" borderId="20" xfId="0" applyNumberFormat="1" applyFont="1" applyFill="1" applyBorder="1" applyAlignment="1">
      <alignment horizontal="left" vertical="center" shrinkToFit="1"/>
    </xf>
    <xf numFmtId="0" fontId="6" fillId="35" borderId="22" xfId="0" applyNumberFormat="1" applyFont="1" applyFill="1" applyBorder="1" applyAlignment="1">
      <alignment horizontal="left" vertical="center"/>
    </xf>
    <xf numFmtId="0" fontId="6" fillId="35" borderId="30" xfId="0" applyNumberFormat="1" applyFont="1" applyFill="1" applyBorder="1" applyAlignment="1">
      <alignment horizontal="left" vertical="center"/>
    </xf>
    <xf numFmtId="0" fontId="2" fillId="35" borderId="65" xfId="0" applyFont="1" applyFill="1" applyBorder="1" applyAlignment="1">
      <alignment horizontal="left" vertical="center" shrinkToFit="1"/>
    </xf>
    <xf numFmtId="187" fontId="6" fillId="35" borderId="15" xfId="0" applyNumberFormat="1" applyFont="1" applyFill="1" applyBorder="1" applyAlignment="1">
      <alignment horizontal="center" vertical="center" shrinkToFit="1"/>
    </xf>
    <xf numFmtId="187" fontId="6" fillId="35" borderId="19" xfId="0" applyNumberFormat="1" applyFont="1" applyFill="1" applyBorder="1" applyAlignment="1">
      <alignment horizontal="center" vertical="center" shrinkToFit="1"/>
    </xf>
    <xf numFmtId="187" fontId="6" fillId="35" borderId="23" xfId="0" applyNumberFormat="1" applyFont="1" applyFill="1" applyBorder="1" applyAlignment="1">
      <alignment horizontal="center" vertical="center" shrinkToFit="1"/>
    </xf>
    <xf numFmtId="0" fontId="6" fillId="35" borderId="32" xfId="0" applyNumberFormat="1" applyFont="1" applyFill="1" applyBorder="1" applyAlignment="1">
      <alignment horizontal="left" vertical="center"/>
    </xf>
    <xf numFmtId="0" fontId="6" fillId="35" borderId="75" xfId="0" applyNumberFormat="1" applyFont="1" applyFill="1" applyBorder="1" applyAlignment="1">
      <alignment horizontal="left" vertical="center"/>
    </xf>
    <xf numFmtId="0" fontId="0" fillId="35" borderId="19" xfId="0" applyFont="1" applyFill="1" applyBorder="1" applyAlignment="1">
      <alignment horizontal="left" vertical="center"/>
    </xf>
    <xf numFmtId="0" fontId="0" fillId="35" borderId="23" xfId="0" applyFont="1" applyFill="1" applyBorder="1" applyAlignment="1">
      <alignment horizontal="left" vertical="center"/>
    </xf>
    <xf numFmtId="3" fontId="2" fillId="35" borderId="15" xfId="0" applyNumberFormat="1" applyFont="1" applyFill="1" applyBorder="1" applyAlignment="1">
      <alignment vertical="center"/>
    </xf>
    <xf numFmtId="0" fontId="0" fillId="35" borderId="19" xfId="0" applyFont="1" applyFill="1" applyBorder="1" applyAlignment="1">
      <alignment vertical="center"/>
    </xf>
    <xf numFmtId="0" fontId="0" fillId="35" borderId="23" xfId="0" applyFont="1" applyFill="1" applyBorder="1" applyAlignment="1">
      <alignment vertical="center"/>
    </xf>
    <xf numFmtId="49" fontId="2" fillId="35" borderId="87" xfId="0" applyNumberFormat="1" applyFont="1" applyFill="1" applyBorder="1" applyAlignment="1">
      <alignment vertical="center" shrinkToFit="1"/>
    </xf>
    <xf numFmtId="0" fontId="0" fillId="35" borderId="19" xfId="0" applyFont="1" applyFill="1" applyBorder="1" applyAlignment="1">
      <alignment vertical="center" shrinkToFit="1"/>
    </xf>
    <xf numFmtId="0" fontId="0" fillId="35" borderId="23" xfId="0" applyFont="1" applyFill="1" applyBorder="1" applyAlignment="1">
      <alignment vertical="center" shrinkToFit="1"/>
    </xf>
    <xf numFmtId="49" fontId="6" fillId="35" borderId="87" xfId="0" applyNumberFormat="1" applyFont="1" applyFill="1" applyBorder="1" applyAlignment="1">
      <alignment vertical="center" wrapText="1"/>
    </xf>
    <xf numFmtId="0" fontId="8" fillId="35" borderId="19" xfId="0" applyFont="1" applyFill="1" applyBorder="1" applyAlignment="1">
      <alignment vertical="center" wrapText="1"/>
    </xf>
    <xf numFmtId="0" fontId="8" fillId="35" borderId="23" xfId="0" applyFont="1" applyFill="1" applyBorder="1" applyAlignment="1">
      <alignment vertical="center" wrapText="1"/>
    </xf>
    <xf numFmtId="0" fontId="6" fillId="35" borderId="28" xfId="0" applyNumberFormat="1" applyFont="1" applyFill="1" applyBorder="1" applyAlignment="1">
      <alignment horizontal="left" vertical="center"/>
    </xf>
    <xf numFmtId="0" fontId="0" fillId="35" borderId="20" xfId="0" applyNumberFormat="1" applyFont="1" applyFill="1" applyBorder="1" applyAlignment="1">
      <alignment horizontal="left" vertical="center" shrinkToFit="1"/>
    </xf>
    <xf numFmtId="49" fontId="2" fillId="35" borderId="33" xfId="0" applyNumberFormat="1" applyFont="1" applyFill="1" applyBorder="1" applyAlignment="1">
      <alignment horizontal="left" vertical="center"/>
    </xf>
    <xf numFmtId="3" fontId="6" fillId="35" borderId="42" xfId="0" applyNumberFormat="1" applyFont="1" applyFill="1" applyBorder="1" applyAlignment="1">
      <alignment horizontal="left" vertical="center"/>
    </xf>
    <xf numFmtId="0" fontId="0" fillId="35" borderId="35" xfId="0" applyNumberFormat="1" applyFont="1" applyFill="1" applyBorder="1" applyAlignment="1">
      <alignment horizontal="left" vertical="center"/>
    </xf>
    <xf numFmtId="49" fontId="9" fillId="35" borderId="0" xfId="0" applyNumberFormat="1" applyFont="1" applyFill="1" applyBorder="1" applyAlignment="1">
      <alignment horizontal="left" vertical="center"/>
    </xf>
    <xf numFmtId="49" fontId="2" fillId="35" borderId="0" xfId="0" applyNumberFormat="1" applyFont="1" applyFill="1" applyAlignment="1">
      <alignment horizontal="left" vertical="top" wrapText="1"/>
    </xf>
    <xf numFmtId="49" fontId="2" fillId="35" borderId="0" xfId="0" applyNumberFormat="1" applyFont="1" applyFill="1" applyAlignment="1">
      <alignment horizontal="left" vertical="center"/>
    </xf>
    <xf numFmtId="49" fontId="2" fillId="35" borderId="0" xfId="0" applyNumberFormat="1" applyFont="1" applyFill="1" applyAlignment="1">
      <alignment horizontal="left" vertical="center" wrapText="1"/>
    </xf>
    <xf numFmtId="0" fontId="0" fillId="0" borderId="0" xfId="0" applyFont="1" applyAlignment="1">
      <alignment vertical="center"/>
    </xf>
    <xf numFmtId="0" fontId="6" fillId="0" borderId="12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95" xfId="0" applyFont="1" applyBorder="1" applyAlignment="1">
      <alignment horizontal="center" vertical="center" wrapText="1"/>
    </xf>
    <xf numFmtId="0" fontId="0" fillId="0" borderId="121"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22"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3" xfId="0" applyNumberFormat="1" applyFont="1" applyBorder="1" applyAlignment="1">
      <alignment horizontal="center" vertical="center" shrinkToFit="1"/>
    </xf>
    <xf numFmtId="206" fontId="6" fillId="0" borderId="22" xfId="0" applyNumberFormat="1" applyFont="1" applyBorder="1" applyAlignment="1">
      <alignment horizontal="center" vertical="center" shrinkToFit="1"/>
    </xf>
    <xf numFmtId="207" fontId="6" fillId="0" borderId="15" xfId="0" applyNumberFormat="1" applyFont="1" applyBorder="1" applyAlignment="1">
      <alignment horizontal="center" vertical="center" shrinkToFit="1"/>
    </xf>
    <xf numFmtId="207" fontId="0" fillId="0" borderId="23" xfId="0" applyNumberFormat="1" applyFont="1" applyBorder="1" applyAlignment="1">
      <alignment horizontal="center" vertical="center" shrinkToFit="1"/>
    </xf>
    <xf numFmtId="0" fontId="5" fillId="0" borderId="122" xfId="0" applyFont="1" applyBorder="1" applyAlignment="1">
      <alignment horizontal="center" vertical="center" wrapText="1"/>
    </xf>
    <xf numFmtId="0" fontId="5" fillId="0" borderId="22" xfId="0" applyFont="1" applyBorder="1" applyAlignment="1">
      <alignment horizontal="center" vertical="center" wrapText="1"/>
    </xf>
    <xf numFmtId="206" fontId="6" fillId="0" borderId="29" xfId="0" applyNumberFormat="1" applyFont="1" applyBorder="1" applyAlignment="1">
      <alignment horizontal="center" vertical="center" shrinkToFit="1"/>
    </xf>
    <xf numFmtId="0" fontId="6" fillId="0" borderId="123" xfId="0" applyFont="1" applyFill="1" applyBorder="1" applyAlignment="1">
      <alignment horizontal="center" vertical="center" wrapText="1"/>
    </xf>
    <xf numFmtId="0" fontId="6" fillId="0" borderId="23"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3" xfId="0" applyNumberFormat="1" applyFont="1" applyFill="1" applyBorder="1" applyAlignment="1">
      <alignment horizontal="center" vertical="center" shrinkToFit="1"/>
    </xf>
    <xf numFmtId="0" fontId="6" fillId="0" borderId="123" xfId="0" applyFont="1" applyBorder="1" applyAlignment="1">
      <alignment horizontal="center" vertical="center" wrapText="1"/>
    </xf>
    <xf numFmtId="0" fontId="6" fillId="0" borderId="23" xfId="0" applyFont="1" applyBorder="1" applyAlignment="1">
      <alignment horizontal="center" vertical="center" wrapText="1"/>
    </xf>
    <xf numFmtId="206" fontId="6" fillId="0" borderId="15" xfId="0" applyNumberFormat="1" applyFont="1" applyBorder="1" applyAlignment="1">
      <alignment horizontal="center" vertical="center" shrinkToFit="1"/>
    </xf>
    <xf numFmtId="206" fontId="6" fillId="0" borderId="23" xfId="0" applyNumberFormat="1" applyFont="1" applyBorder="1" applyAlignment="1">
      <alignment horizontal="center" vertical="center" shrinkToFit="1"/>
    </xf>
    <xf numFmtId="0" fontId="6" fillId="0" borderId="124" xfId="0" applyFont="1" applyBorder="1" applyAlignment="1">
      <alignment horizontal="center" vertical="center" wrapText="1"/>
    </xf>
    <xf numFmtId="0" fontId="6" fillId="0" borderId="26" xfId="0" applyFont="1" applyBorder="1" applyAlignment="1">
      <alignment horizontal="center" vertical="center" wrapText="1"/>
    </xf>
    <xf numFmtId="187" fontId="6" fillId="35" borderId="71" xfId="0" applyNumberFormat="1" applyFont="1" applyFill="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71"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3"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26" xfId="0" applyNumberFormat="1" applyFont="1" applyBorder="1" applyAlignment="1">
      <alignment horizontal="center" vertical="center" shrinkToFit="1"/>
    </xf>
    <xf numFmtId="0" fontId="6" fillId="0" borderId="122" xfId="0" applyFont="1" applyBorder="1" applyAlignment="1">
      <alignment horizontal="center"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0" fillId="0" borderId="127" xfId="0" applyFont="1" applyBorder="1" applyAlignment="1">
      <alignment vertical="center" wrapText="1"/>
    </xf>
    <xf numFmtId="0" fontId="6" fillId="0" borderId="126" xfId="0" applyFont="1" applyBorder="1" applyAlignment="1">
      <alignment horizontal="center" vertical="center" wrapText="1"/>
    </xf>
    <xf numFmtId="0" fontId="6" fillId="0" borderId="61" xfId="0" applyFont="1" applyBorder="1" applyAlignment="1">
      <alignment horizontal="center" vertical="center" wrapText="1"/>
    </xf>
    <xf numFmtId="0" fontId="8" fillId="0" borderId="127" xfId="0" applyFont="1" applyBorder="1" applyAlignment="1">
      <alignment vertical="center" wrapText="1"/>
    </xf>
    <xf numFmtId="0" fontId="6" fillId="0" borderId="120" xfId="0" applyFont="1" applyBorder="1" applyAlignment="1">
      <alignment horizontal="center" vertical="center"/>
    </xf>
    <xf numFmtId="0" fontId="6" fillId="0" borderId="62" xfId="0" applyFont="1" applyBorder="1" applyAlignment="1">
      <alignment horizontal="center" vertical="center"/>
    </xf>
    <xf numFmtId="0" fontId="6" fillId="0" borderId="2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6">
      <selection activeCell="A6" sqref="A6:K6"/>
    </sheetView>
  </sheetViews>
  <sheetFormatPr defaultColWidth="9.00390625" defaultRowHeight="13.5"/>
  <cols>
    <col min="1" max="1" width="9.00390625" style="50" customWidth="1"/>
    <col min="2" max="11" width="9.00390625" style="51" customWidth="1"/>
    <col min="12" max="12" width="66.625" style="51" customWidth="1"/>
    <col min="13" max="16" width="9.00390625" style="51" customWidth="1"/>
    <col min="17" max="17" width="10.25390625" style="51" customWidth="1"/>
    <col min="18" max="16384" width="9.00390625" style="51" customWidth="1"/>
  </cols>
  <sheetData>
    <row r="1" spans="1:11" s="48" customFormat="1" ht="36" customHeight="1">
      <c r="A1" s="434" t="s">
        <v>481</v>
      </c>
      <c r="B1" s="434"/>
      <c r="C1" s="434"/>
      <c r="D1" s="434"/>
      <c r="E1" s="434"/>
      <c r="F1" s="434"/>
      <c r="G1" s="434"/>
      <c r="H1" s="434"/>
      <c r="I1" s="434"/>
      <c r="J1" s="434"/>
      <c r="K1" s="434"/>
    </row>
    <row r="2" spans="1:11" s="48" customFormat="1" ht="21" customHeight="1">
      <c r="A2" s="432" t="s">
        <v>422</v>
      </c>
      <c r="B2" s="432"/>
      <c r="C2" s="432"/>
      <c r="D2" s="432"/>
      <c r="E2" s="432"/>
      <c r="F2" s="432"/>
      <c r="G2" s="432"/>
      <c r="H2" s="432"/>
      <c r="I2" s="432"/>
      <c r="J2" s="432"/>
      <c r="K2" s="432"/>
    </row>
    <row r="3" spans="1:11" s="48" customFormat="1" ht="203.25" customHeight="1">
      <c r="A3" s="432" t="s">
        <v>556</v>
      </c>
      <c r="B3" s="432"/>
      <c r="C3" s="432"/>
      <c r="D3" s="432"/>
      <c r="E3" s="432"/>
      <c r="F3" s="432"/>
      <c r="G3" s="432"/>
      <c r="H3" s="432"/>
      <c r="I3" s="432"/>
      <c r="J3" s="432"/>
      <c r="K3" s="432"/>
    </row>
    <row r="4" spans="1:11" s="48" customFormat="1" ht="21" customHeight="1">
      <c r="A4" s="432" t="s">
        <v>477</v>
      </c>
      <c r="B4" s="432"/>
      <c r="C4" s="432"/>
      <c r="D4" s="432"/>
      <c r="E4" s="432"/>
      <c r="F4" s="432"/>
      <c r="G4" s="432"/>
      <c r="H4" s="432"/>
      <c r="I4" s="432"/>
      <c r="J4" s="432"/>
      <c r="K4" s="432"/>
    </row>
    <row r="5" spans="1:12" s="48" customFormat="1" ht="369.75" customHeight="1">
      <c r="A5" s="432" t="s">
        <v>609</v>
      </c>
      <c r="B5" s="432"/>
      <c r="C5" s="432"/>
      <c r="D5" s="432"/>
      <c r="E5" s="432"/>
      <c r="F5" s="432"/>
      <c r="G5" s="432"/>
      <c r="H5" s="432"/>
      <c r="I5" s="432"/>
      <c r="J5" s="432"/>
      <c r="K5" s="432"/>
      <c r="L5" s="49"/>
    </row>
    <row r="6" spans="1:11" s="49" customFormat="1" ht="21" customHeight="1">
      <c r="A6" s="432" t="s">
        <v>478</v>
      </c>
      <c r="B6" s="432"/>
      <c r="C6" s="432"/>
      <c r="D6" s="432"/>
      <c r="E6" s="432"/>
      <c r="F6" s="432"/>
      <c r="G6" s="432"/>
      <c r="H6" s="432"/>
      <c r="I6" s="432"/>
      <c r="J6" s="432"/>
      <c r="K6" s="432"/>
    </row>
    <row r="7" spans="1:11" s="49" customFormat="1" ht="120" customHeight="1">
      <c r="A7" s="433" t="s">
        <v>563</v>
      </c>
      <c r="B7" s="433"/>
      <c r="C7" s="433"/>
      <c r="D7" s="433"/>
      <c r="E7" s="433"/>
      <c r="F7" s="433"/>
      <c r="G7" s="433"/>
      <c r="H7" s="433"/>
      <c r="I7" s="433"/>
      <c r="J7" s="433"/>
      <c r="K7" s="433"/>
    </row>
    <row r="8" spans="1:11" ht="13.5" customHeight="1">
      <c r="A8" s="431"/>
      <c r="B8" s="431"/>
      <c r="C8" s="431"/>
      <c r="D8" s="431"/>
      <c r="E8" s="431"/>
      <c r="F8" s="431"/>
      <c r="G8" s="431"/>
      <c r="H8" s="431"/>
      <c r="I8" s="431"/>
      <c r="J8" s="431"/>
      <c r="K8" s="431"/>
    </row>
    <row r="9" spans="1:11" ht="21" customHeight="1">
      <c r="A9" s="435" t="s">
        <v>560</v>
      </c>
      <c r="B9" s="431"/>
      <c r="C9" s="431"/>
      <c r="D9" s="431"/>
      <c r="E9" s="431"/>
      <c r="F9" s="431"/>
      <c r="G9" s="431"/>
      <c r="H9" s="431"/>
      <c r="I9" s="431"/>
      <c r="J9" s="431"/>
      <c r="K9" s="431"/>
    </row>
    <row r="10" spans="1:11" ht="21" customHeight="1">
      <c r="A10" s="431" t="s">
        <v>561</v>
      </c>
      <c r="B10" s="431"/>
      <c r="C10" s="431"/>
      <c r="D10" s="431"/>
      <c r="E10" s="431"/>
      <c r="F10" s="431"/>
      <c r="G10" s="431"/>
      <c r="H10" s="431"/>
      <c r="I10" s="431"/>
      <c r="J10" s="431"/>
      <c r="K10" s="431"/>
    </row>
    <row r="13" ht="33.75" customHeight="1">
      <c r="F13" s="52"/>
    </row>
    <row r="14" spans="6:9" ht="33.75" customHeight="1">
      <c r="F14" s="53"/>
      <c r="G14" s="54"/>
      <c r="H14" s="54"/>
      <c r="I14" s="54"/>
    </row>
    <row r="15" spans="6:11" ht="12.75">
      <c r="F15" s="54"/>
      <c r="G15" s="55"/>
      <c r="H15" s="55"/>
      <c r="I15" s="55"/>
      <c r="J15" s="55"/>
      <c r="K15" s="55"/>
    </row>
    <row r="27" ht="115.5" customHeight="1">
      <c r="B27" s="52"/>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G86"/>
  <sheetViews>
    <sheetView showGridLines="0" view="pageBreakPreview" zoomScaleNormal="85" zoomScaleSheetLayoutView="100" workbookViewId="0" topLeftCell="A1">
      <selection activeCell="F7" sqref="F7"/>
    </sheetView>
  </sheetViews>
  <sheetFormatPr defaultColWidth="9.00390625" defaultRowHeight="13.5"/>
  <cols>
    <col min="1" max="1" width="2.75390625" style="342" customWidth="1"/>
    <col min="2" max="2" width="1.37890625" style="342" customWidth="1"/>
    <col min="3" max="3" width="43.50390625" style="342" customWidth="1"/>
    <col min="4" max="4" width="5.75390625" style="342" customWidth="1"/>
    <col min="5" max="5" width="18.25390625" style="371" customWidth="1"/>
    <col min="6" max="6" width="29.875" style="342" customWidth="1"/>
    <col min="7" max="7" width="3.375" style="342" customWidth="1"/>
    <col min="8" max="10" width="9.00390625" style="342" customWidth="1"/>
    <col min="11" max="11" width="11.625" style="342" bestFit="1" customWidth="1"/>
    <col min="12" max="16384" width="9.00390625" style="342" customWidth="1"/>
  </cols>
  <sheetData>
    <row r="1" spans="2:6" ht="21" customHeight="1" thickBot="1">
      <c r="B1" s="1254" t="s">
        <v>819</v>
      </c>
      <c r="C1" s="1255"/>
      <c r="D1" s="1255"/>
      <c r="E1" s="1255"/>
      <c r="F1" s="1255"/>
    </row>
    <row r="2" spans="2:6" ht="21" customHeight="1" thickBot="1">
      <c r="B2" s="1256" t="s">
        <v>290</v>
      </c>
      <c r="C2" s="1257"/>
      <c r="D2" s="1257"/>
      <c r="E2" s="343" t="s">
        <v>35</v>
      </c>
      <c r="F2" s="344" t="s">
        <v>283</v>
      </c>
    </row>
    <row r="3" spans="2:6" ht="21" customHeight="1">
      <c r="B3" s="1234" t="s">
        <v>0</v>
      </c>
      <c r="C3" s="1235"/>
      <c r="D3" s="1235"/>
      <c r="E3" s="1235"/>
      <c r="F3" s="1236"/>
    </row>
    <row r="4" spans="2:6" ht="16.5" customHeight="1">
      <c r="B4" s="1232"/>
      <c r="C4" s="1237" t="s">
        <v>1</v>
      </c>
      <c r="D4" s="1239" t="s">
        <v>683</v>
      </c>
      <c r="E4" s="345" t="s">
        <v>820</v>
      </c>
      <c r="F4" s="346" t="s">
        <v>821</v>
      </c>
    </row>
    <row r="5" spans="2:6" ht="16.5" customHeight="1">
      <c r="B5" s="1232"/>
      <c r="C5" s="1243"/>
      <c r="D5" s="1245"/>
      <c r="E5" s="345" t="s">
        <v>822</v>
      </c>
      <c r="F5" s="346" t="s">
        <v>823</v>
      </c>
    </row>
    <row r="6" spans="2:6" ht="16.5" customHeight="1">
      <c r="B6" s="1232"/>
      <c r="C6" s="1243"/>
      <c r="D6" s="1245"/>
      <c r="E6" s="345" t="s">
        <v>824</v>
      </c>
      <c r="F6" s="346" t="s">
        <v>825</v>
      </c>
    </row>
    <row r="7" spans="2:6" ht="16.5" customHeight="1">
      <c r="B7" s="1232"/>
      <c r="C7" s="1243"/>
      <c r="D7" s="1245"/>
      <c r="E7" s="345" t="s">
        <v>826</v>
      </c>
      <c r="F7" s="346" t="s">
        <v>827</v>
      </c>
    </row>
    <row r="8" spans="2:6" ht="16.5" customHeight="1">
      <c r="B8" s="1232"/>
      <c r="C8" s="1243"/>
      <c r="D8" s="1245"/>
      <c r="E8" s="345" t="s">
        <v>828</v>
      </c>
      <c r="F8" s="346" t="s">
        <v>829</v>
      </c>
    </row>
    <row r="9" spans="2:6" ht="16.5" customHeight="1">
      <c r="B9" s="1232"/>
      <c r="C9" s="1243"/>
      <c r="D9" s="1245"/>
      <c r="E9" s="345" t="s">
        <v>830</v>
      </c>
      <c r="F9" s="347" t="s">
        <v>831</v>
      </c>
    </row>
    <row r="10" spans="2:6" ht="16.5" customHeight="1">
      <c r="B10" s="1232"/>
      <c r="C10" s="1243"/>
      <c r="D10" s="1245"/>
      <c r="E10" s="345" t="s">
        <v>832</v>
      </c>
      <c r="F10" s="346" t="s">
        <v>833</v>
      </c>
    </row>
    <row r="11" spans="2:6" ht="27.75" customHeight="1">
      <c r="B11" s="1232"/>
      <c r="C11" s="1243"/>
      <c r="D11" s="1245"/>
      <c r="E11" s="348" t="s">
        <v>834</v>
      </c>
      <c r="F11" s="346" t="s">
        <v>835</v>
      </c>
    </row>
    <row r="12" spans="2:6" ht="16.5" customHeight="1">
      <c r="B12" s="1232"/>
      <c r="C12" s="1244"/>
      <c r="D12" s="1246"/>
      <c r="E12" s="345" t="s">
        <v>836</v>
      </c>
      <c r="F12" s="346" t="s">
        <v>837</v>
      </c>
    </row>
    <row r="13" spans="2:6" ht="16.5" customHeight="1">
      <c r="B13" s="1232"/>
      <c r="C13" s="349" t="s">
        <v>2</v>
      </c>
      <c r="D13" s="350" t="s">
        <v>682</v>
      </c>
      <c r="E13" s="345"/>
      <c r="F13" s="351"/>
    </row>
    <row r="14" spans="2:6" ht="16.5" customHeight="1">
      <c r="B14" s="1232"/>
      <c r="C14" s="349" t="s">
        <v>3</v>
      </c>
      <c r="D14" s="350" t="s">
        <v>682</v>
      </c>
      <c r="E14" s="345"/>
      <c r="F14" s="351"/>
    </row>
    <row r="15" spans="2:6" ht="16.5" customHeight="1">
      <c r="B15" s="1232"/>
      <c r="C15" s="349" t="s">
        <v>4</v>
      </c>
      <c r="D15" s="350" t="s">
        <v>682</v>
      </c>
      <c r="E15" s="345"/>
      <c r="F15" s="351"/>
    </row>
    <row r="16" spans="2:6" ht="16.5" customHeight="1">
      <c r="B16" s="1232"/>
      <c r="C16" s="349" t="s">
        <v>5</v>
      </c>
      <c r="D16" s="350" t="s">
        <v>682</v>
      </c>
      <c r="E16" s="345"/>
      <c r="F16" s="351"/>
    </row>
    <row r="17" spans="2:6" ht="16.5" customHeight="1">
      <c r="B17" s="1232"/>
      <c r="C17" s="1237" t="s">
        <v>6</v>
      </c>
      <c r="D17" s="1239" t="s">
        <v>683</v>
      </c>
      <c r="E17" s="345" t="s">
        <v>838</v>
      </c>
      <c r="F17" s="346" t="s">
        <v>839</v>
      </c>
    </row>
    <row r="18" spans="2:6" ht="16.5" customHeight="1">
      <c r="B18" s="1232"/>
      <c r="C18" s="1243"/>
      <c r="D18" s="1245"/>
      <c r="E18" s="345" t="s">
        <v>840</v>
      </c>
      <c r="F18" s="346" t="s">
        <v>841</v>
      </c>
    </row>
    <row r="19" spans="2:6" ht="16.5" customHeight="1">
      <c r="B19" s="1232"/>
      <c r="C19" s="1243"/>
      <c r="D19" s="1245"/>
      <c r="E19" s="345" t="s">
        <v>842</v>
      </c>
      <c r="F19" s="346" t="s">
        <v>843</v>
      </c>
    </row>
    <row r="20" spans="2:6" ht="16.5" customHeight="1">
      <c r="B20" s="1232"/>
      <c r="C20" s="1243"/>
      <c r="D20" s="1245"/>
      <c r="E20" s="345" t="s">
        <v>844</v>
      </c>
      <c r="F20" s="346" t="s">
        <v>845</v>
      </c>
    </row>
    <row r="21" spans="2:6" ht="16.5" customHeight="1">
      <c r="B21" s="1232"/>
      <c r="C21" s="1243"/>
      <c r="D21" s="1245"/>
      <c r="E21" s="345" t="s">
        <v>846</v>
      </c>
      <c r="F21" s="346" t="s">
        <v>847</v>
      </c>
    </row>
    <row r="22" spans="2:6" ht="16.5" customHeight="1">
      <c r="B22" s="1232"/>
      <c r="C22" s="1243"/>
      <c r="D22" s="1245"/>
      <c r="E22" s="345" t="s">
        <v>848</v>
      </c>
      <c r="F22" s="346" t="s">
        <v>849</v>
      </c>
    </row>
    <row r="23" spans="2:6" ht="16.5" customHeight="1">
      <c r="B23" s="1232"/>
      <c r="C23" s="1243"/>
      <c r="D23" s="1245"/>
      <c r="E23" s="345" t="s">
        <v>850</v>
      </c>
      <c r="F23" s="346" t="s">
        <v>835</v>
      </c>
    </row>
    <row r="24" spans="2:6" ht="16.5" customHeight="1">
      <c r="B24" s="1232"/>
      <c r="C24" s="1243"/>
      <c r="D24" s="1245"/>
      <c r="E24" s="345" t="s">
        <v>851</v>
      </c>
      <c r="F24" s="346" t="s">
        <v>852</v>
      </c>
    </row>
    <row r="25" spans="2:6" ht="16.5" customHeight="1">
      <c r="B25" s="1232"/>
      <c r="C25" s="1243"/>
      <c r="D25" s="1245"/>
      <c r="E25" s="345" t="s">
        <v>853</v>
      </c>
      <c r="F25" s="346" t="s">
        <v>854</v>
      </c>
    </row>
    <row r="26" spans="2:6" ht="16.5" customHeight="1">
      <c r="B26" s="1232"/>
      <c r="C26" s="1243"/>
      <c r="D26" s="1245"/>
      <c r="E26" s="345" t="s">
        <v>855</v>
      </c>
      <c r="F26" s="346" t="s">
        <v>856</v>
      </c>
    </row>
    <row r="27" spans="2:6" ht="16.5" customHeight="1">
      <c r="B27" s="1232"/>
      <c r="C27" s="1244"/>
      <c r="D27" s="1246"/>
      <c r="E27" s="345" t="s">
        <v>857</v>
      </c>
      <c r="F27" s="346" t="s">
        <v>858</v>
      </c>
    </row>
    <row r="28" spans="2:6" ht="16.5" customHeight="1">
      <c r="B28" s="1232"/>
      <c r="C28" s="349" t="s">
        <v>7</v>
      </c>
      <c r="D28" s="350" t="s">
        <v>682</v>
      </c>
      <c r="E28" s="345"/>
      <c r="F28" s="351"/>
    </row>
    <row r="29" spans="2:6" ht="16.5" customHeight="1">
      <c r="B29" s="1232"/>
      <c r="C29" s="1237" t="s">
        <v>8</v>
      </c>
      <c r="D29" s="1239" t="s">
        <v>683</v>
      </c>
      <c r="E29" s="345" t="s">
        <v>859</v>
      </c>
      <c r="F29" s="346" t="s">
        <v>835</v>
      </c>
    </row>
    <row r="30" spans="2:6" ht="16.5" customHeight="1">
      <c r="B30" s="1232"/>
      <c r="C30" s="1244"/>
      <c r="D30" s="1246"/>
      <c r="E30" s="345" t="s">
        <v>860</v>
      </c>
      <c r="F30" s="346" t="s">
        <v>841</v>
      </c>
    </row>
    <row r="31" spans="2:6" ht="16.5" customHeight="1">
      <c r="B31" s="1232"/>
      <c r="C31" s="349" t="s">
        <v>9</v>
      </c>
      <c r="D31" s="350" t="s">
        <v>682</v>
      </c>
      <c r="E31" s="345"/>
      <c r="F31" s="351"/>
    </row>
    <row r="32" spans="2:6" ht="19.5" customHeight="1">
      <c r="B32" s="1232"/>
      <c r="C32" s="1237" t="s">
        <v>10</v>
      </c>
      <c r="D32" s="1239" t="s">
        <v>683</v>
      </c>
      <c r="E32" s="352" t="s">
        <v>861</v>
      </c>
      <c r="F32" s="351" t="s">
        <v>862</v>
      </c>
    </row>
    <row r="33" spans="2:6" ht="26.25" customHeight="1">
      <c r="B33" s="1232"/>
      <c r="C33" s="1244"/>
      <c r="D33" s="1246"/>
      <c r="E33" s="352" t="s">
        <v>863</v>
      </c>
      <c r="F33" s="351" t="s">
        <v>864</v>
      </c>
    </row>
    <row r="34" spans="2:6" ht="16.5" customHeight="1">
      <c r="B34" s="1232"/>
      <c r="C34" s="349" t="s">
        <v>11</v>
      </c>
      <c r="D34" s="350" t="s">
        <v>682</v>
      </c>
      <c r="E34" s="345"/>
      <c r="F34" s="351"/>
    </row>
    <row r="35" spans="2:6" ht="16.5" customHeight="1" thickBot="1">
      <c r="B35" s="1233"/>
      <c r="C35" s="353" t="s">
        <v>12</v>
      </c>
      <c r="D35" s="350" t="s">
        <v>682</v>
      </c>
      <c r="E35" s="354"/>
      <c r="F35" s="355"/>
    </row>
    <row r="36" spans="2:6" ht="21" customHeight="1">
      <c r="B36" s="1234" t="s">
        <v>13</v>
      </c>
      <c r="C36" s="1235"/>
      <c r="D36" s="1235"/>
      <c r="E36" s="1235"/>
      <c r="F36" s="1236"/>
    </row>
    <row r="37" spans="2:6" ht="16.5" customHeight="1">
      <c r="B37" s="1232"/>
      <c r="C37" s="349" t="s">
        <v>230</v>
      </c>
      <c r="D37" s="350" t="s">
        <v>682</v>
      </c>
      <c r="E37" s="345"/>
      <c r="F37" s="351"/>
    </row>
    <row r="38" spans="2:6" ht="16.5" customHeight="1">
      <c r="B38" s="1232"/>
      <c r="C38" s="349" t="s">
        <v>14</v>
      </c>
      <c r="D38" s="350" t="s">
        <v>682</v>
      </c>
      <c r="E38" s="345"/>
      <c r="F38" s="351"/>
    </row>
    <row r="39" spans="2:7" ht="16.5" customHeight="1">
      <c r="B39" s="1232"/>
      <c r="C39" s="349" t="s">
        <v>490</v>
      </c>
      <c r="D39" s="350" t="s">
        <v>682</v>
      </c>
      <c r="E39" s="345"/>
      <c r="F39" s="351"/>
      <c r="G39" s="356"/>
    </row>
    <row r="40" spans="2:7" ht="24.75" customHeight="1">
      <c r="B40" s="1232"/>
      <c r="C40" s="1237" t="s">
        <v>15</v>
      </c>
      <c r="D40" s="1239" t="s">
        <v>683</v>
      </c>
      <c r="E40" s="348" t="s">
        <v>865</v>
      </c>
      <c r="F40" s="351" t="s">
        <v>854</v>
      </c>
      <c r="G40" s="356"/>
    </row>
    <row r="41" spans="2:7" ht="24.75" customHeight="1">
      <c r="B41" s="1232"/>
      <c r="C41" s="1244"/>
      <c r="D41" s="1246"/>
      <c r="E41" s="348" t="s">
        <v>866</v>
      </c>
      <c r="F41" s="351" t="s">
        <v>867</v>
      </c>
      <c r="G41" s="356"/>
    </row>
    <row r="42" spans="2:6" ht="21">
      <c r="B42" s="1232"/>
      <c r="C42" s="349" t="s">
        <v>61</v>
      </c>
      <c r="D42" s="350" t="s">
        <v>683</v>
      </c>
      <c r="E42" s="348" t="s">
        <v>868</v>
      </c>
      <c r="F42" s="351" t="s">
        <v>869</v>
      </c>
    </row>
    <row r="43" spans="2:6" ht="16.5" customHeight="1">
      <c r="B43" s="1232"/>
      <c r="C43" s="1237" t="s">
        <v>16</v>
      </c>
      <c r="D43" s="1239" t="s">
        <v>683</v>
      </c>
      <c r="E43" s="345" t="s">
        <v>870</v>
      </c>
      <c r="F43" s="346" t="s">
        <v>871</v>
      </c>
    </row>
    <row r="44" spans="2:6" ht="16.5" customHeight="1">
      <c r="B44" s="1232"/>
      <c r="C44" s="1243"/>
      <c r="D44" s="1245"/>
      <c r="E44" s="345" t="s">
        <v>872</v>
      </c>
      <c r="F44" s="346" t="s">
        <v>873</v>
      </c>
    </row>
    <row r="45" spans="2:6" ht="16.5" customHeight="1">
      <c r="B45" s="1232"/>
      <c r="C45" s="1243"/>
      <c r="D45" s="1245"/>
      <c r="E45" s="357" t="s">
        <v>874</v>
      </c>
      <c r="F45" s="346" t="s">
        <v>875</v>
      </c>
    </row>
    <row r="46" spans="2:6" ht="16.5" customHeight="1">
      <c r="B46" s="1232"/>
      <c r="C46" s="1243"/>
      <c r="D46" s="1245"/>
      <c r="E46" s="357" t="s">
        <v>876</v>
      </c>
      <c r="F46" s="346" t="s">
        <v>877</v>
      </c>
    </row>
    <row r="47" spans="2:6" ht="16.5" customHeight="1">
      <c r="B47" s="1232"/>
      <c r="C47" s="1244"/>
      <c r="D47" s="1246"/>
      <c r="E47" s="357" t="s">
        <v>878</v>
      </c>
      <c r="F47" s="346" t="s">
        <v>879</v>
      </c>
    </row>
    <row r="48" spans="2:7" ht="16.5" customHeight="1">
      <c r="B48" s="1232"/>
      <c r="C48" s="349" t="s">
        <v>17</v>
      </c>
      <c r="D48" s="350" t="s">
        <v>683</v>
      </c>
      <c r="E48" s="345"/>
      <c r="F48" s="351"/>
      <c r="G48" s="356"/>
    </row>
    <row r="49" spans="2:7" ht="16.5" customHeight="1">
      <c r="B49" s="1232"/>
      <c r="C49" s="358" t="s">
        <v>66</v>
      </c>
      <c r="D49" s="350" t="s">
        <v>682</v>
      </c>
      <c r="E49" s="345"/>
      <c r="F49" s="351"/>
      <c r="G49" s="356"/>
    </row>
    <row r="50" spans="2:6" ht="16.5" customHeight="1" thickBot="1">
      <c r="B50" s="1233"/>
      <c r="C50" s="359" t="s">
        <v>231</v>
      </c>
      <c r="D50" s="360" t="s">
        <v>682</v>
      </c>
      <c r="E50" s="345"/>
      <c r="F50" s="351"/>
    </row>
    <row r="51" spans="2:6" ht="16.5" customHeight="1">
      <c r="B51" s="1234" t="s">
        <v>64</v>
      </c>
      <c r="C51" s="1251"/>
      <c r="D51" s="1245" t="s">
        <v>683</v>
      </c>
      <c r="E51" s="361" t="s">
        <v>820</v>
      </c>
      <c r="F51" s="362" t="s">
        <v>821</v>
      </c>
    </row>
    <row r="52" spans="2:6" ht="16.5" customHeight="1">
      <c r="B52" s="1252"/>
      <c r="C52" s="1253"/>
      <c r="D52" s="1245"/>
      <c r="E52" s="345" t="s">
        <v>822</v>
      </c>
      <c r="F52" s="346" t="s">
        <v>823</v>
      </c>
    </row>
    <row r="53" spans="2:6" ht="16.5" customHeight="1">
      <c r="B53" s="1252"/>
      <c r="C53" s="1253"/>
      <c r="D53" s="1245"/>
      <c r="E53" s="345" t="s">
        <v>824</v>
      </c>
      <c r="F53" s="346" t="s">
        <v>825</v>
      </c>
    </row>
    <row r="54" spans="2:6" ht="16.5" customHeight="1">
      <c r="B54" s="1252"/>
      <c r="C54" s="1253"/>
      <c r="D54" s="1245"/>
      <c r="E54" s="345" t="s">
        <v>828</v>
      </c>
      <c r="F54" s="346" t="s">
        <v>829</v>
      </c>
    </row>
    <row r="55" spans="2:6" ht="16.5" customHeight="1">
      <c r="B55" s="1252"/>
      <c r="C55" s="1253"/>
      <c r="D55" s="1245"/>
      <c r="E55" s="345" t="s">
        <v>830</v>
      </c>
      <c r="F55" s="347" t="s">
        <v>831</v>
      </c>
    </row>
    <row r="56" spans="2:6" ht="16.5" customHeight="1">
      <c r="B56" s="1252"/>
      <c r="C56" s="1253"/>
      <c r="D56" s="1245"/>
      <c r="E56" s="345" t="s">
        <v>832</v>
      </c>
      <c r="F56" s="346" t="s">
        <v>833</v>
      </c>
    </row>
    <row r="57" spans="2:6" ht="22.5" customHeight="1">
      <c r="B57" s="1252"/>
      <c r="C57" s="1253"/>
      <c r="D57" s="1245"/>
      <c r="E57" s="348" t="s">
        <v>880</v>
      </c>
      <c r="F57" s="346" t="s">
        <v>835</v>
      </c>
    </row>
    <row r="58" spans="2:6" ht="22.5" customHeight="1">
      <c r="B58" s="1252"/>
      <c r="C58" s="1253"/>
      <c r="D58" s="1245"/>
      <c r="E58" s="363" t="s">
        <v>836</v>
      </c>
      <c r="F58" s="364" t="s">
        <v>837</v>
      </c>
    </row>
    <row r="59" spans="2:6" ht="22.5" customHeight="1">
      <c r="B59" s="1247" t="s">
        <v>64</v>
      </c>
      <c r="C59" s="1248"/>
      <c r="D59" s="1239" t="s">
        <v>720</v>
      </c>
      <c r="E59" s="363" t="s">
        <v>881</v>
      </c>
      <c r="F59" s="351" t="s">
        <v>854</v>
      </c>
    </row>
    <row r="60" spans="2:6" ht="21" customHeight="1" thickBot="1">
      <c r="B60" s="1249"/>
      <c r="C60" s="1250"/>
      <c r="D60" s="1240"/>
      <c r="E60" s="365" t="s">
        <v>882</v>
      </c>
      <c r="F60" s="366" t="s">
        <v>883</v>
      </c>
    </row>
    <row r="61" spans="2:6" ht="21" customHeight="1">
      <c r="B61" s="1234" t="s">
        <v>18</v>
      </c>
      <c r="C61" s="1235"/>
      <c r="D61" s="1235"/>
      <c r="E61" s="1235"/>
      <c r="F61" s="1236"/>
    </row>
    <row r="62" spans="2:6" ht="16.5" customHeight="1">
      <c r="B62" s="1232"/>
      <c r="C62" s="349" t="s">
        <v>19</v>
      </c>
      <c r="D62" s="350" t="s">
        <v>682</v>
      </c>
      <c r="E62" s="345"/>
      <c r="F62" s="351"/>
    </row>
    <row r="63" spans="2:6" ht="16.5" customHeight="1">
      <c r="B63" s="1232"/>
      <c r="C63" s="349" t="s">
        <v>20</v>
      </c>
      <c r="D63" s="350" t="s">
        <v>682</v>
      </c>
      <c r="E63" s="345"/>
      <c r="F63" s="351"/>
    </row>
    <row r="64" spans="2:6" ht="16.5" customHeight="1">
      <c r="B64" s="1232"/>
      <c r="C64" s="349" t="s">
        <v>21</v>
      </c>
      <c r="D64" s="350" t="s">
        <v>682</v>
      </c>
      <c r="E64" s="345"/>
      <c r="F64" s="351"/>
    </row>
    <row r="65" spans="2:6" ht="16.5" customHeight="1">
      <c r="B65" s="1232"/>
      <c r="C65" s="349" t="s">
        <v>22</v>
      </c>
      <c r="D65" s="350" t="s">
        <v>682</v>
      </c>
      <c r="E65" s="345"/>
      <c r="F65" s="351"/>
    </row>
    <row r="66" spans="2:6" ht="16.5" customHeight="1">
      <c r="B66" s="1232"/>
      <c r="C66" s="349" t="s">
        <v>23</v>
      </c>
      <c r="D66" s="350" t="s">
        <v>682</v>
      </c>
      <c r="E66" s="345"/>
      <c r="F66" s="351"/>
    </row>
    <row r="67" spans="2:6" ht="16.5" customHeight="1">
      <c r="B67" s="1232"/>
      <c r="C67" s="1237" t="s">
        <v>24</v>
      </c>
      <c r="D67" s="1239" t="s">
        <v>683</v>
      </c>
      <c r="E67" s="345" t="s">
        <v>859</v>
      </c>
      <c r="F67" s="346" t="s">
        <v>835</v>
      </c>
    </row>
    <row r="68" spans="2:6" ht="16.5" customHeight="1">
      <c r="B68" s="1232"/>
      <c r="C68" s="1243"/>
      <c r="D68" s="1245"/>
      <c r="E68" s="345" t="s">
        <v>872</v>
      </c>
      <c r="F68" s="346" t="s">
        <v>873</v>
      </c>
    </row>
    <row r="69" spans="2:6" ht="16.5" customHeight="1">
      <c r="B69" s="1232"/>
      <c r="C69" s="1243"/>
      <c r="D69" s="1245"/>
      <c r="E69" s="357" t="s">
        <v>874</v>
      </c>
      <c r="F69" s="346" t="s">
        <v>875</v>
      </c>
    </row>
    <row r="70" spans="2:6" ht="16.5" customHeight="1">
      <c r="B70" s="1232"/>
      <c r="C70" s="1243"/>
      <c r="D70" s="1245"/>
      <c r="E70" s="357" t="s">
        <v>876</v>
      </c>
      <c r="F70" s="346" t="s">
        <v>877</v>
      </c>
    </row>
    <row r="71" spans="2:6" ht="16.5" customHeight="1">
      <c r="B71" s="1232"/>
      <c r="C71" s="1244"/>
      <c r="D71" s="1246"/>
      <c r="E71" s="357" t="s">
        <v>878</v>
      </c>
      <c r="F71" s="346" t="s">
        <v>879</v>
      </c>
    </row>
    <row r="72" spans="2:6" ht="16.5" customHeight="1">
      <c r="B72" s="1232"/>
      <c r="C72" s="349" t="s">
        <v>25</v>
      </c>
      <c r="D72" s="350" t="s">
        <v>682</v>
      </c>
      <c r="E72" s="345"/>
      <c r="F72" s="351"/>
    </row>
    <row r="73" spans="2:6" ht="18.75">
      <c r="B73" s="1232"/>
      <c r="C73" s="1237" t="s">
        <v>410</v>
      </c>
      <c r="D73" s="1239" t="s">
        <v>683</v>
      </c>
      <c r="E73" s="352" t="s">
        <v>861</v>
      </c>
      <c r="F73" s="351" t="s">
        <v>862</v>
      </c>
    </row>
    <row r="74" spans="2:6" ht="18.75">
      <c r="B74" s="1232"/>
      <c r="C74" s="1244"/>
      <c r="D74" s="1246"/>
      <c r="E74" s="352" t="s">
        <v>863</v>
      </c>
      <c r="F74" s="351" t="s">
        <v>864</v>
      </c>
    </row>
    <row r="75" spans="2:6" ht="16.5" customHeight="1">
      <c r="B75" s="1232"/>
      <c r="C75" s="349" t="s">
        <v>26</v>
      </c>
      <c r="D75" s="350" t="s">
        <v>682</v>
      </c>
      <c r="E75" s="345"/>
      <c r="F75" s="351"/>
    </row>
    <row r="76" spans="2:6" ht="16.5" customHeight="1" thickBot="1">
      <c r="B76" s="1233"/>
      <c r="C76" s="353" t="s">
        <v>570</v>
      </c>
      <c r="D76" s="367" t="s">
        <v>682</v>
      </c>
      <c r="E76" s="345"/>
      <c r="F76" s="351"/>
    </row>
    <row r="77" spans="2:6" ht="21" customHeight="1">
      <c r="B77" s="1234" t="s">
        <v>27</v>
      </c>
      <c r="C77" s="1235"/>
      <c r="D77" s="1235"/>
      <c r="E77" s="1235"/>
      <c r="F77" s="1236"/>
    </row>
    <row r="78" spans="2:6" ht="16.5" customHeight="1">
      <c r="B78" s="1232"/>
      <c r="C78" s="349" t="s">
        <v>28</v>
      </c>
      <c r="D78" s="350" t="s">
        <v>682</v>
      </c>
      <c r="E78" s="345"/>
      <c r="F78" s="351"/>
    </row>
    <row r="79" spans="2:6" ht="25.5" customHeight="1">
      <c r="B79" s="1232"/>
      <c r="C79" s="349" t="s">
        <v>29</v>
      </c>
      <c r="D79" s="350" t="s">
        <v>683</v>
      </c>
      <c r="E79" s="348" t="s">
        <v>884</v>
      </c>
      <c r="F79" s="351" t="s">
        <v>869</v>
      </c>
    </row>
    <row r="80" spans="2:6" ht="16.5" customHeight="1">
      <c r="B80" s="1232"/>
      <c r="C80" s="1237" t="s">
        <v>30</v>
      </c>
      <c r="D80" s="1239" t="s">
        <v>683</v>
      </c>
      <c r="E80" s="345" t="s">
        <v>885</v>
      </c>
      <c r="F80" s="346" t="s">
        <v>871</v>
      </c>
    </row>
    <row r="81" spans="2:6" ht="16.5" customHeight="1" thickBot="1">
      <c r="B81" s="1233"/>
      <c r="C81" s="1238"/>
      <c r="D81" s="1240"/>
      <c r="E81" s="345" t="s">
        <v>886</v>
      </c>
      <c r="F81" s="346" t="s">
        <v>873</v>
      </c>
    </row>
    <row r="82" spans="2:6" ht="21" customHeight="1" thickBot="1">
      <c r="B82" s="1241" t="s">
        <v>65</v>
      </c>
      <c r="C82" s="1242"/>
      <c r="D82" s="368" t="s">
        <v>683</v>
      </c>
      <c r="E82" s="369"/>
      <c r="F82" s="370"/>
    </row>
    <row r="83" spans="2:6" ht="21" customHeight="1">
      <c r="B83" s="1234" t="s">
        <v>31</v>
      </c>
      <c r="C83" s="1235"/>
      <c r="D83" s="1235"/>
      <c r="E83" s="1235"/>
      <c r="F83" s="1236"/>
    </row>
    <row r="84" spans="2:6" ht="16.5" customHeight="1">
      <c r="B84" s="1232"/>
      <c r="C84" s="349" t="s">
        <v>32</v>
      </c>
      <c r="D84" s="350" t="s">
        <v>682</v>
      </c>
      <c r="E84" s="345"/>
      <c r="F84" s="351"/>
    </row>
    <row r="85" spans="2:6" ht="16.5" customHeight="1">
      <c r="B85" s="1232"/>
      <c r="C85" s="349" t="s">
        <v>33</v>
      </c>
      <c r="D85" s="350" t="s">
        <v>682</v>
      </c>
      <c r="E85" s="345"/>
      <c r="F85" s="351"/>
    </row>
    <row r="86" spans="2:6" ht="16.5" customHeight="1" thickBot="1">
      <c r="B86" s="1233"/>
      <c r="C86" s="353" t="s">
        <v>34</v>
      </c>
      <c r="D86" s="360" t="s">
        <v>682</v>
      </c>
      <c r="E86" s="354"/>
      <c r="F86" s="355"/>
    </row>
  </sheetData>
  <sheetProtection/>
  <mergeCells count="35">
    <mergeCell ref="C29:C30"/>
    <mergeCell ref="D29:D30"/>
    <mergeCell ref="B1:F1"/>
    <mergeCell ref="B2:D2"/>
    <mergeCell ref="B3:F3"/>
    <mergeCell ref="B4:B35"/>
    <mergeCell ref="C4:C12"/>
    <mergeCell ref="D4:D12"/>
    <mergeCell ref="C17:C27"/>
    <mergeCell ref="D17:D27"/>
    <mergeCell ref="C32:C33"/>
    <mergeCell ref="D32:D33"/>
    <mergeCell ref="B59:C60"/>
    <mergeCell ref="D59:D60"/>
    <mergeCell ref="B36:F36"/>
    <mergeCell ref="B37:B50"/>
    <mergeCell ref="C40:C41"/>
    <mergeCell ref="D40:D41"/>
    <mergeCell ref="B51:C58"/>
    <mergeCell ref="D51:D58"/>
    <mergeCell ref="C43:C47"/>
    <mergeCell ref="D43:D47"/>
    <mergeCell ref="B61:F61"/>
    <mergeCell ref="B62:B76"/>
    <mergeCell ref="C67:C71"/>
    <mergeCell ref="D67:D71"/>
    <mergeCell ref="C73:C74"/>
    <mergeCell ref="D73:D74"/>
    <mergeCell ref="B84:B86"/>
    <mergeCell ref="B77:F77"/>
    <mergeCell ref="B78:B81"/>
    <mergeCell ref="C80:C81"/>
    <mergeCell ref="D80:D81"/>
    <mergeCell ref="B82:C82"/>
    <mergeCell ref="B83:F83"/>
  </mergeCells>
  <dataValidations count="1">
    <dataValidation type="list" allowBlank="1" showInputMessage="1" showErrorMessage="1" sqref="D84:D86 D82 D34:D35 D48:D51 D4 D13:D17 D28:D29 D42:D46 D62:D70 D78:D80 D37:D40 D31:D32 D72:D73 D75:D7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21">
      <selection activeCell="G14" sqref="G14:H14"/>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258" t="s">
        <v>523</v>
      </c>
      <c r="C1" s="1258"/>
      <c r="D1" s="1258"/>
      <c r="E1" s="1258"/>
      <c r="F1" s="1258"/>
      <c r="G1" s="1258"/>
      <c r="H1" s="1258"/>
    </row>
    <row r="2" spans="2:8" ht="21" customHeight="1">
      <c r="B2" s="1259"/>
      <c r="C2" s="1260"/>
      <c r="D2" s="884" t="s">
        <v>491</v>
      </c>
      <c r="E2" s="666"/>
      <c r="F2" s="667"/>
      <c r="G2" s="1263" t="s">
        <v>524</v>
      </c>
      <c r="H2" s="1264"/>
    </row>
    <row r="3" spans="2:8" ht="21" customHeight="1" thickBot="1">
      <c r="B3" s="1261"/>
      <c r="C3" s="1262"/>
      <c r="D3" s="210"/>
      <c r="E3" s="211"/>
      <c r="F3" s="372" t="s">
        <v>887</v>
      </c>
      <c r="G3" s="1265"/>
      <c r="H3" s="1266"/>
    </row>
    <row r="4" spans="2:8" ht="21" customHeight="1">
      <c r="B4" s="1267" t="s">
        <v>492</v>
      </c>
      <c r="C4" s="212" t="s">
        <v>493</v>
      </c>
      <c r="D4" s="1269" t="s">
        <v>682</v>
      </c>
      <c r="E4" s="1270"/>
      <c r="F4" s="373"/>
      <c r="G4" s="1271" t="s">
        <v>892</v>
      </c>
      <c r="H4" s="1272"/>
    </row>
    <row r="5" spans="2:8" ht="21" customHeight="1">
      <c r="B5" s="1267"/>
      <c r="C5" s="213" t="s">
        <v>494</v>
      </c>
      <c r="D5" s="1273" t="s">
        <v>682</v>
      </c>
      <c r="E5" s="1274"/>
      <c r="F5" s="374"/>
      <c r="G5" s="1275" t="s">
        <v>893</v>
      </c>
      <c r="H5" s="1276"/>
    </row>
    <row r="6" spans="2:8" ht="21" customHeight="1">
      <c r="B6" s="1267"/>
      <c r="C6" s="213" t="s">
        <v>495</v>
      </c>
      <c r="D6" s="1273" t="s">
        <v>683</v>
      </c>
      <c r="E6" s="1274"/>
      <c r="F6" s="374" t="s">
        <v>888</v>
      </c>
      <c r="G6" s="1275"/>
      <c r="H6" s="1276"/>
    </row>
    <row r="7" spans="2:8" ht="21" customHeight="1">
      <c r="B7" s="1267"/>
      <c r="C7" s="213" t="s">
        <v>496</v>
      </c>
      <c r="D7" s="1273" t="s">
        <v>682</v>
      </c>
      <c r="E7" s="1274"/>
      <c r="F7" s="374"/>
      <c r="G7" s="1277" t="s">
        <v>894</v>
      </c>
      <c r="H7" s="1276"/>
    </row>
    <row r="8" spans="2:8" ht="21" customHeight="1">
      <c r="B8" s="1267"/>
      <c r="C8" s="213" t="s">
        <v>497</v>
      </c>
      <c r="D8" s="1273" t="s">
        <v>682</v>
      </c>
      <c r="E8" s="1274"/>
      <c r="F8" s="374"/>
      <c r="G8" s="1277"/>
      <c r="H8" s="1276"/>
    </row>
    <row r="9" spans="2:8" ht="21" customHeight="1">
      <c r="B9" s="1267"/>
      <c r="C9" s="213" t="s">
        <v>498</v>
      </c>
      <c r="D9" s="1273" t="s">
        <v>682</v>
      </c>
      <c r="E9" s="1274"/>
      <c r="F9" s="374"/>
      <c r="G9" s="1275" t="s">
        <v>893</v>
      </c>
      <c r="H9" s="1276"/>
    </row>
    <row r="10" spans="2:8" ht="21" customHeight="1">
      <c r="B10" s="1267"/>
      <c r="C10" s="213" t="s">
        <v>499</v>
      </c>
      <c r="D10" s="1273" t="s">
        <v>682</v>
      </c>
      <c r="E10" s="1274"/>
      <c r="F10" s="374"/>
      <c r="G10" s="1275" t="s">
        <v>895</v>
      </c>
      <c r="H10" s="1276"/>
    </row>
    <row r="11" spans="2:8" ht="21" customHeight="1" thickBot="1">
      <c r="B11" s="1268"/>
      <c r="C11" s="214" t="s">
        <v>500</v>
      </c>
      <c r="D11" s="1278" t="s">
        <v>683</v>
      </c>
      <c r="E11" s="1279"/>
      <c r="F11" s="375" t="s">
        <v>889</v>
      </c>
      <c r="G11" s="1280" t="s">
        <v>896</v>
      </c>
      <c r="H11" s="1281"/>
    </row>
    <row r="12" spans="2:8" ht="21" customHeight="1">
      <c r="B12" s="1267" t="s">
        <v>501</v>
      </c>
      <c r="C12" s="212" t="s">
        <v>502</v>
      </c>
      <c r="D12" s="1269" t="s">
        <v>682</v>
      </c>
      <c r="E12" s="1270"/>
      <c r="F12" s="376"/>
      <c r="G12" s="1282" t="s">
        <v>897</v>
      </c>
      <c r="H12" s="1272"/>
    </row>
    <row r="13" spans="2:8" ht="21" customHeight="1">
      <c r="B13" s="1267"/>
      <c r="C13" s="213" t="s">
        <v>503</v>
      </c>
      <c r="D13" s="1273" t="s">
        <v>682</v>
      </c>
      <c r="E13" s="1274"/>
      <c r="F13" s="377" t="s">
        <v>890</v>
      </c>
      <c r="G13" s="1275" t="s">
        <v>898</v>
      </c>
      <c r="H13" s="1276"/>
    </row>
    <row r="14" spans="2:8" ht="21" customHeight="1">
      <c r="B14" s="1267"/>
      <c r="C14" s="213" t="s">
        <v>504</v>
      </c>
      <c r="D14" s="1273" t="s">
        <v>682</v>
      </c>
      <c r="E14" s="1274"/>
      <c r="F14" s="377"/>
      <c r="G14" s="1275" t="s">
        <v>899</v>
      </c>
      <c r="H14" s="1276"/>
    </row>
    <row r="15" spans="2:8" ht="21" customHeight="1">
      <c r="B15" s="1267"/>
      <c r="C15" s="213" t="s">
        <v>505</v>
      </c>
      <c r="D15" s="1273" t="s">
        <v>682</v>
      </c>
      <c r="E15" s="1274"/>
      <c r="F15" s="377"/>
      <c r="G15" s="1283" t="s">
        <v>900</v>
      </c>
      <c r="H15" s="1276"/>
    </row>
    <row r="16" spans="2:8" ht="21" customHeight="1">
      <c r="B16" s="1267"/>
      <c r="C16" s="213" t="s">
        <v>506</v>
      </c>
      <c r="D16" s="1273" t="s">
        <v>683</v>
      </c>
      <c r="E16" s="1274"/>
      <c r="F16" s="377"/>
      <c r="G16" s="1275" t="s">
        <v>901</v>
      </c>
      <c r="H16" s="1276"/>
    </row>
    <row r="17" spans="2:8" ht="21" customHeight="1">
      <c r="B17" s="1267"/>
      <c r="C17" s="213" t="s">
        <v>507</v>
      </c>
      <c r="D17" s="1273" t="s">
        <v>682</v>
      </c>
      <c r="E17" s="1274"/>
      <c r="F17" s="377"/>
      <c r="G17" s="1275"/>
      <c r="H17" s="1276"/>
    </row>
    <row r="18" spans="2:8" ht="21" customHeight="1">
      <c r="B18" s="1267"/>
      <c r="C18" s="213" t="s">
        <v>508</v>
      </c>
      <c r="D18" s="1273" t="s">
        <v>683</v>
      </c>
      <c r="E18" s="1274"/>
      <c r="F18" s="377" t="s">
        <v>888</v>
      </c>
      <c r="G18" s="1275" t="s">
        <v>902</v>
      </c>
      <c r="H18" s="1276"/>
    </row>
    <row r="19" spans="2:8" ht="21" customHeight="1">
      <c r="B19" s="1267"/>
      <c r="C19" s="213" t="s">
        <v>509</v>
      </c>
      <c r="D19" s="1273" t="s">
        <v>683</v>
      </c>
      <c r="E19" s="1274"/>
      <c r="F19" s="377" t="s">
        <v>891</v>
      </c>
      <c r="G19" s="1275" t="s">
        <v>903</v>
      </c>
      <c r="H19" s="1276"/>
    </row>
    <row r="20" spans="2:8" ht="21" customHeight="1">
      <c r="B20" s="1267"/>
      <c r="C20" s="213" t="s">
        <v>510</v>
      </c>
      <c r="D20" s="1273" t="s">
        <v>682</v>
      </c>
      <c r="E20" s="1274"/>
      <c r="F20" s="377"/>
      <c r="G20" s="1275"/>
      <c r="H20" s="1276"/>
    </row>
    <row r="21" spans="2:8" ht="21" customHeight="1" thickBot="1">
      <c r="B21" s="1268"/>
      <c r="C21" s="214" t="s">
        <v>511</v>
      </c>
      <c r="D21" s="1278" t="s">
        <v>683</v>
      </c>
      <c r="E21" s="1279"/>
      <c r="F21" s="378"/>
      <c r="G21" s="1284"/>
      <c r="H21" s="1281"/>
    </row>
    <row r="22" spans="2:8" ht="24.75" customHeight="1">
      <c r="B22" s="1267" t="s">
        <v>512</v>
      </c>
      <c r="C22" s="212" t="s">
        <v>513</v>
      </c>
      <c r="D22" s="1269" t="s">
        <v>683</v>
      </c>
      <c r="E22" s="1270"/>
      <c r="F22" s="373" t="s">
        <v>888</v>
      </c>
      <c r="G22" s="1271" t="s">
        <v>904</v>
      </c>
      <c r="H22" s="1272"/>
    </row>
    <row r="23" spans="2:8" ht="24.75" customHeight="1">
      <c r="B23" s="1267"/>
      <c r="C23" s="213" t="s">
        <v>514</v>
      </c>
      <c r="D23" s="1273" t="s">
        <v>682</v>
      </c>
      <c r="E23" s="1274"/>
      <c r="F23" s="374"/>
      <c r="G23" s="1275" t="s">
        <v>905</v>
      </c>
      <c r="H23" s="1276"/>
    </row>
    <row r="24" spans="2:8" ht="24.75" customHeight="1">
      <c r="B24" s="1267"/>
      <c r="C24" s="213" t="s">
        <v>515</v>
      </c>
      <c r="D24" s="1273" t="s">
        <v>682</v>
      </c>
      <c r="E24" s="1274"/>
      <c r="F24" s="374"/>
      <c r="G24" s="1275" t="s">
        <v>893</v>
      </c>
      <c r="H24" s="1276"/>
    </row>
    <row r="25" spans="2:8" ht="24.75" customHeight="1">
      <c r="B25" s="1267"/>
      <c r="C25" s="213" t="s">
        <v>516</v>
      </c>
      <c r="D25" s="1273" t="s">
        <v>682</v>
      </c>
      <c r="E25" s="1274"/>
      <c r="F25" s="374"/>
      <c r="G25" s="1275" t="s">
        <v>893</v>
      </c>
      <c r="H25" s="1276"/>
    </row>
    <row r="26" spans="2:8" ht="24.75" customHeight="1" thickBot="1">
      <c r="B26" s="1268"/>
      <c r="C26" s="214" t="s">
        <v>517</v>
      </c>
      <c r="D26" s="1278" t="s">
        <v>682</v>
      </c>
      <c r="E26" s="1279"/>
      <c r="F26" s="379"/>
      <c r="G26" s="1284" t="s">
        <v>893</v>
      </c>
      <c r="H26" s="1281"/>
    </row>
    <row r="27" spans="2:8" ht="30" customHeight="1">
      <c r="B27" s="1267" t="s">
        <v>518</v>
      </c>
      <c r="C27" s="212" t="s">
        <v>519</v>
      </c>
      <c r="D27" s="1269" t="s">
        <v>683</v>
      </c>
      <c r="E27" s="1270"/>
      <c r="F27" s="373" t="s">
        <v>888</v>
      </c>
      <c r="G27" s="1271"/>
      <c r="H27" s="1272"/>
    </row>
    <row r="28" spans="2:8" ht="30" customHeight="1">
      <c r="B28" s="1267"/>
      <c r="C28" s="213" t="s">
        <v>520</v>
      </c>
      <c r="D28" s="1273" t="s">
        <v>683</v>
      </c>
      <c r="E28" s="1274"/>
      <c r="F28" s="380" t="s">
        <v>891</v>
      </c>
      <c r="G28" s="1275" t="s">
        <v>906</v>
      </c>
      <c r="H28" s="1276"/>
    </row>
    <row r="29" spans="2:8" ht="30" customHeight="1">
      <c r="B29" s="1267"/>
      <c r="C29" s="213" t="s">
        <v>521</v>
      </c>
      <c r="D29" s="1273" t="s">
        <v>682</v>
      </c>
      <c r="E29" s="1274"/>
      <c r="F29" s="374"/>
      <c r="G29" s="1275"/>
      <c r="H29" s="1276"/>
    </row>
    <row r="30" spans="2:8" ht="30" customHeight="1" thickBot="1">
      <c r="B30" s="1268"/>
      <c r="C30" s="214" t="s">
        <v>522</v>
      </c>
      <c r="D30" s="1278" t="s">
        <v>682</v>
      </c>
      <c r="E30" s="1279"/>
      <c r="F30" s="381"/>
      <c r="G30" s="1284"/>
      <c r="H30" s="1281"/>
    </row>
    <row r="31" spans="2:10" ht="41.25" customHeight="1">
      <c r="B31" s="1285" t="s">
        <v>634</v>
      </c>
      <c r="C31" s="1286"/>
      <c r="D31" s="1286"/>
      <c r="E31" s="1286"/>
      <c r="F31" s="1286"/>
      <c r="G31" s="1286"/>
      <c r="H31" s="1286"/>
      <c r="I31" s="215"/>
      <c r="J31" s="215"/>
    </row>
    <row r="32" spans="2:8" ht="13.5" customHeight="1">
      <c r="B32" s="1287"/>
      <c r="C32" s="1287"/>
      <c r="D32" s="1287"/>
      <c r="E32" s="1287"/>
      <c r="F32" s="1287"/>
      <c r="G32" s="1287"/>
      <c r="H32" s="1287"/>
    </row>
    <row r="54" ht="13.5" thickBot="1"/>
    <row r="55" spans="3:10" ht="12.75">
      <c r="C55" s="216"/>
      <c r="D55" s="217"/>
      <c r="E55" s="217"/>
      <c r="F55" s="217"/>
      <c r="G55" s="217"/>
      <c r="H55" s="217"/>
      <c r="I55" s="217"/>
      <c r="J55" s="218"/>
    </row>
    <row r="56" spans="3:10" ht="12.75">
      <c r="C56" s="219"/>
      <c r="D56" s="57"/>
      <c r="E56" s="57"/>
      <c r="F56" s="57"/>
      <c r="G56" s="57"/>
      <c r="H56" s="57"/>
      <c r="I56" s="57"/>
      <c r="J56" s="220"/>
    </row>
    <row r="57" spans="3:10" ht="12.75">
      <c r="C57" s="219"/>
      <c r="D57" s="57"/>
      <c r="E57" s="57"/>
      <c r="F57" s="57"/>
      <c r="G57" s="57"/>
      <c r="H57" s="57"/>
      <c r="I57" s="57"/>
      <c r="J57" s="220"/>
    </row>
    <row r="58" spans="3:10" ht="12.75">
      <c r="C58" s="219"/>
      <c r="D58" s="57"/>
      <c r="E58" s="57"/>
      <c r="F58" s="57"/>
      <c r="G58" s="57"/>
      <c r="H58" s="57"/>
      <c r="I58" s="57"/>
      <c r="J58" s="220"/>
    </row>
    <row r="59" spans="3:10" ht="12.75">
      <c r="C59" s="219"/>
      <c r="D59" s="57"/>
      <c r="E59" s="57"/>
      <c r="F59" s="57"/>
      <c r="G59" s="57"/>
      <c r="H59" s="57"/>
      <c r="I59" s="57"/>
      <c r="J59" s="220"/>
    </row>
    <row r="60" spans="3:10" ht="12.75">
      <c r="C60" s="219"/>
      <c r="D60" s="57"/>
      <c r="E60" s="57"/>
      <c r="F60" s="57"/>
      <c r="G60" s="57"/>
      <c r="H60" s="57"/>
      <c r="I60" s="57"/>
      <c r="J60" s="220"/>
    </row>
    <row r="61" spans="3:10" ht="12.75">
      <c r="C61" s="219"/>
      <c r="D61" s="57"/>
      <c r="E61" s="57"/>
      <c r="F61" s="57"/>
      <c r="G61" s="57"/>
      <c r="H61" s="57"/>
      <c r="I61" s="57"/>
      <c r="J61" s="220"/>
    </row>
    <row r="62" spans="3:10" ht="12.75">
      <c r="C62" s="219"/>
      <c r="D62" s="57"/>
      <c r="E62" s="57"/>
      <c r="F62" s="57"/>
      <c r="G62" s="57"/>
      <c r="H62" s="57"/>
      <c r="I62" s="57"/>
      <c r="J62" s="220"/>
    </row>
    <row r="63" spans="3:10" ht="12.75">
      <c r="C63" s="219"/>
      <c r="D63" s="57"/>
      <c r="E63" s="57"/>
      <c r="F63" s="57"/>
      <c r="G63" s="57"/>
      <c r="H63" s="57"/>
      <c r="I63" s="57"/>
      <c r="J63" s="220"/>
    </row>
    <row r="64" spans="3:10" ht="12.75">
      <c r="C64" s="219"/>
      <c r="D64" s="57"/>
      <c r="E64" s="57"/>
      <c r="F64" s="57"/>
      <c r="G64" s="57"/>
      <c r="H64" s="57"/>
      <c r="I64" s="57"/>
      <c r="J64" s="220"/>
    </row>
    <row r="65" spans="3:10" ht="12.75">
      <c r="C65" s="219"/>
      <c r="D65" s="57"/>
      <c r="E65" s="57"/>
      <c r="F65" s="57"/>
      <c r="G65" s="57"/>
      <c r="H65" s="57"/>
      <c r="I65" s="57"/>
      <c r="J65" s="220"/>
    </row>
    <row r="66" spans="3:10" ht="13.5" thickBot="1">
      <c r="C66" s="221"/>
      <c r="D66" s="158"/>
      <c r="E66" s="158"/>
      <c r="F66" s="158"/>
      <c r="G66" s="158"/>
      <c r="H66" s="158"/>
      <c r="I66" s="158"/>
      <c r="J66" s="222"/>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53" r:id="rId1"/>
  <colBreaks count="1" manualBreakCount="1">
    <brk id="8" max="30" man="1"/>
  </colBreaks>
</worksheet>
</file>

<file path=xl/worksheets/sheet12.xml><?xml version="1.0" encoding="utf-8"?>
<worksheet xmlns="http://schemas.openxmlformats.org/spreadsheetml/2006/main" xmlns:r="http://schemas.openxmlformats.org/officeDocument/2006/relationships">
  <sheetPr>
    <tabColor indexed="53"/>
    <pageSetUpPr fitToPage="1"/>
  </sheetPr>
  <dimension ref="A1:W88"/>
  <sheetViews>
    <sheetView showGridLines="0" view="pageBreakPreview" zoomScaleNormal="85" zoomScaleSheetLayoutView="100" workbookViewId="0" topLeftCell="A9">
      <selection activeCell="T34" sqref="T34"/>
    </sheetView>
  </sheetViews>
  <sheetFormatPr defaultColWidth="9.00390625" defaultRowHeight="13.5"/>
  <cols>
    <col min="1" max="1" width="2.75390625" style="200" customWidth="1"/>
    <col min="2" max="4" width="6.125" style="200" customWidth="1"/>
    <col min="5" max="5" width="9.125" style="200" customWidth="1"/>
    <col min="6" max="6" width="11.125" style="200" customWidth="1"/>
    <col min="7" max="11" width="9.50390625" style="200" customWidth="1"/>
    <col min="12" max="12" width="7.625" style="200" customWidth="1"/>
    <col min="13" max="13" width="8.625" style="200" customWidth="1"/>
    <col min="14" max="14" width="3.375" style="200" customWidth="1"/>
    <col min="15" max="17" width="13.00390625" style="191" hidden="1" customWidth="1"/>
    <col min="18" max="24" width="9.00390625" style="191" customWidth="1"/>
    <col min="25" max="25" width="13.50390625" style="191" customWidth="1"/>
    <col min="26" max="16384" width="9.00390625" style="191" customWidth="1"/>
  </cols>
  <sheetData>
    <row r="1" spans="2:16" ht="24.75" customHeight="1">
      <c r="B1" s="1288" t="s">
        <v>555</v>
      </c>
      <c r="C1" s="1289"/>
      <c r="D1" s="1289"/>
      <c r="E1" s="1289"/>
      <c r="F1" s="1289"/>
      <c r="G1" s="1289"/>
      <c r="H1" s="1289"/>
      <c r="I1" s="1289"/>
      <c r="J1" s="1289"/>
      <c r="K1" s="1289"/>
      <c r="L1" s="1289"/>
      <c r="M1" s="1289"/>
      <c r="N1" s="388"/>
      <c r="O1" s="388"/>
      <c r="P1" s="388"/>
    </row>
    <row r="2" spans="2:16" ht="24.75" customHeight="1" thickBot="1">
      <c r="B2" s="1289"/>
      <c r="C2" s="1289"/>
      <c r="D2" s="1289"/>
      <c r="E2" s="1289"/>
      <c r="F2" s="1289"/>
      <c r="G2" s="1289"/>
      <c r="H2" s="1289"/>
      <c r="I2" s="1289"/>
      <c r="J2" s="1289"/>
      <c r="K2" s="1289"/>
      <c r="L2" s="1289"/>
      <c r="M2" s="1289"/>
      <c r="N2" s="388"/>
      <c r="O2" s="388"/>
      <c r="P2" s="388"/>
    </row>
    <row r="3" spans="2:23" ht="24.75" customHeight="1" thickBot="1">
      <c r="B3" s="389" t="s">
        <v>425</v>
      </c>
      <c r="C3" s="390"/>
      <c r="D3" s="390"/>
      <c r="E3" s="390"/>
      <c r="F3" s="391" t="s">
        <v>586</v>
      </c>
      <c r="G3" s="392" t="s">
        <v>435</v>
      </c>
      <c r="H3" s="393">
        <f>IF(ISERROR(VLOOKUP(G3,R2:S10,2,FALSE)),"",VLOOKUP(G3,R2:S10,2,FALSE))</f>
        <v>10.27</v>
      </c>
      <c r="I3" s="394"/>
      <c r="J3" s="390"/>
      <c r="K3" s="389"/>
      <c r="L3" s="389"/>
      <c r="M3" s="389"/>
      <c r="N3" s="388"/>
      <c r="Q3" s="395"/>
      <c r="R3" s="396" t="s">
        <v>424</v>
      </c>
      <c r="S3" s="397">
        <v>10.9</v>
      </c>
      <c r="T3" s="395"/>
      <c r="U3" s="395"/>
      <c r="V3" s="396"/>
      <c r="W3" s="397"/>
    </row>
    <row r="4" spans="2:23" ht="24.75" customHeight="1">
      <c r="B4" s="799" t="s">
        <v>607</v>
      </c>
      <c r="C4" s="1290"/>
      <c r="D4" s="1290"/>
      <c r="E4" s="1290"/>
      <c r="F4" s="1290"/>
      <c r="G4" s="1290"/>
      <c r="H4" s="1290"/>
      <c r="I4" s="1290"/>
      <c r="J4" s="1290"/>
      <c r="K4" s="1290"/>
      <c r="L4" s="1290"/>
      <c r="M4" s="1290"/>
      <c r="O4" s="396"/>
      <c r="P4" s="397"/>
      <c r="Q4" s="395"/>
      <c r="R4" s="396" t="s">
        <v>426</v>
      </c>
      <c r="S4" s="397">
        <v>10.72</v>
      </c>
      <c r="T4" s="395"/>
      <c r="U4" s="395"/>
      <c r="V4" s="396"/>
      <c r="W4" s="397"/>
    </row>
    <row r="5" spans="2:23" ht="24.75" customHeight="1" thickBot="1">
      <c r="B5" s="1291"/>
      <c r="C5" s="1291"/>
      <c r="D5" s="1291"/>
      <c r="E5" s="1291"/>
      <c r="F5" s="1291"/>
      <c r="G5" s="1291"/>
      <c r="H5" s="1291"/>
      <c r="I5" s="1291"/>
      <c r="J5" s="1291"/>
      <c r="K5" s="1291"/>
      <c r="L5" s="1291"/>
      <c r="M5" s="1291"/>
      <c r="O5" s="396"/>
      <c r="P5" s="397"/>
      <c r="Q5" s="395"/>
      <c r="R5" s="396" t="s">
        <v>427</v>
      </c>
      <c r="S5" s="397">
        <v>10.68</v>
      </c>
      <c r="T5" s="395"/>
      <c r="U5" s="395"/>
      <c r="V5" s="396"/>
      <c r="W5" s="397"/>
    </row>
    <row r="6" spans="2:23" ht="24.75" customHeight="1">
      <c r="B6" s="1292" t="s">
        <v>428</v>
      </c>
      <c r="C6" s="1293"/>
      <c r="D6" s="1293"/>
      <c r="E6" s="1293"/>
      <c r="F6" s="1293"/>
      <c r="G6" s="1293"/>
      <c r="H6" s="1294" t="s">
        <v>353</v>
      </c>
      <c r="I6" s="1294"/>
      <c r="J6" s="1295" t="s">
        <v>429</v>
      </c>
      <c r="K6" s="1295"/>
      <c r="L6" s="1296" t="s">
        <v>372</v>
      </c>
      <c r="M6" s="1297"/>
      <c r="O6" s="396"/>
      <c r="P6" s="397"/>
      <c r="Q6" s="395"/>
      <c r="R6" s="396" t="s">
        <v>430</v>
      </c>
      <c r="S6" s="397">
        <v>10.54</v>
      </c>
      <c r="T6" s="395"/>
      <c r="U6" s="395"/>
      <c r="V6" s="396"/>
      <c r="W6" s="397"/>
    </row>
    <row r="7" spans="2:23" ht="24.75" customHeight="1">
      <c r="B7" s="1298" t="s">
        <v>168</v>
      </c>
      <c r="C7" s="1299"/>
      <c r="D7" s="1299"/>
      <c r="E7" s="1299"/>
      <c r="F7" s="1299"/>
      <c r="G7" s="398" t="s">
        <v>431</v>
      </c>
      <c r="H7" s="398" t="s">
        <v>432</v>
      </c>
      <c r="I7" s="399" t="s">
        <v>433</v>
      </c>
      <c r="J7" s="400" t="s">
        <v>432</v>
      </c>
      <c r="K7" s="401" t="s">
        <v>433</v>
      </c>
      <c r="L7" s="1300"/>
      <c r="M7" s="1301"/>
      <c r="O7" s="396"/>
      <c r="P7" s="397"/>
      <c r="Q7" s="395"/>
      <c r="R7" s="396" t="s">
        <v>434</v>
      </c>
      <c r="S7" s="397">
        <v>10.45</v>
      </c>
      <c r="T7" s="395"/>
      <c r="U7" s="395"/>
      <c r="V7" s="396"/>
      <c r="W7" s="397"/>
    </row>
    <row r="8" spans="2:23" ht="24.75" customHeight="1">
      <c r="B8" s="1298" t="s">
        <v>184</v>
      </c>
      <c r="C8" s="1299"/>
      <c r="D8" s="1299"/>
      <c r="E8" s="1299"/>
      <c r="F8" s="1299"/>
      <c r="G8" s="402">
        <v>182</v>
      </c>
      <c r="H8" s="403">
        <f>IF(ISERROR(ROUNDDOWN($G8*$H$3,0)),"",ROUNDDOWN($G8*$H$3,0))</f>
        <v>1869</v>
      </c>
      <c r="I8" s="404">
        <f>IF(ISERROR(H8-ROUNDDOWN(H8/10*9,0)),"",H8-ROUNDDOWN(H8/10*9,0))</f>
        <v>187</v>
      </c>
      <c r="J8" s="405">
        <f>IF(ISERROR(ROUNDDOWN($G8*$H$3*J$6,0)),"",ROUNDDOWN($G8*$H$3*J$6,0))</f>
        <v>56074</v>
      </c>
      <c r="K8" s="405">
        <f>IF(ISERROR(J8-ROUNDDOWN(J8/10*9,0)),"",J8-ROUNDDOWN(J8/10*9,0))</f>
        <v>5608</v>
      </c>
      <c r="L8" s="1300"/>
      <c r="M8" s="1301"/>
      <c r="O8" s="396"/>
      <c r="P8" s="397"/>
      <c r="Q8" s="395"/>
      <c r="R8" s="396" t="s">
        <v>435</v>
      </c>
      <c r="S8" s="397">
        <v>10.27</v>
      </c>
      <c r="T8" s="395"/>
      <c r="U8" s="395"/>
      <c r="V8" s="396"/>
      <c r="W8" s="397"/>
    </row>
    <row r="9" spans="2:23" ht="24.75" customHeight="1">
      <c r="B9" s="1298" t="s">
        <v>185</v>
      </c>
      <c r="C9" s="1299"/>
      <c r="D9" s="1299"/>
      <c r="E9" s="1299"/>
      <c r="F9" s="1299"/>
      <c r="G9" s="402">
        <v>311</v>
      </c>
      <c r="H9" s="403">
        <f aca="true" t="shared" si="0" ref="H9:H14">IF(ISERROR(ROUNDDOWN($G9*$H$3,0)),"",ROUNDDOWN($G9*$H$3,0))</f>
        <v>3193</v>
      </c>
      <c r="I9" s="404">
        <f aca="true" t="shared" si="1" ref="I9:I14">IF(ISERROR(H9-ROUNDDOWN(H9/10*9,0)),"",H9-ROUNDDOWN(H9/10*9,0))</f>
        <v>320</v>
      </c>
      <c r="J9" s="405">
        <f aca="true" t="shared" si="2" ref="J9:J14">IF(ISERROR(ROUNDDOWN($G9*$H$3*J$6,0)),"",ROUNDDOWN($G9*$H$3*J$6,0))</f>
        <v>95819</v>
      </c>
      <c r="K9" s="405">
        <f aca="true" t="shared" si="3" ref="K9:K14">IF(ISERROR(J9-ROUNDDOWN(J9/10*9,0)),"",J9-ROUNDDOWN(J9/10*9,0))</f>
        <v>9582</v>
      </c>
      <c r="L9" s="1300"/>
      <c r="M9" s="1301"/>
      <c r="O9" s="396"/>
      <c r="P9" s="397"/>
      <c r="Q9" s="395"/>
      <c r="R9" s="396" t="s">
        <v>436</v>
      </c>
      <c r="S9" s="397">
        <v>10.14</v>
      </c>
      <c r="T9" s="395"/>
      <c r="U9" s="395"/>
      <c r="V9" s="396"/>
      <c r="W9" s="397"/>
    </row>
    <row r="10" spans="2:23" ht="24.75" customHeight="1">
      <c r="B10" s="1298" t="s">
        <v>186</v>
      </c>
      <c r="C10" s="1299"/>
      <c r="D10" s="1299"/>
      <c r="E10" s="1299"/>
      <c r="F10" s="1299"/>
      <c r="G10" s="402">
        <v>538</v>
      </c>
      <c r="H10" s="403">
        <f t="shared" si="0"/>
        <v>5525</v>
      </c>
      <c r="I10" s="404">
        <f t="shared" si="1"/>
        <v>553</v>
      </c>
      <c r="J10" s="405">
        <f t="shared" si="2"/>
        <v>165757</v>
      </c>
      <c r="K10" s="405">
        <f t="shared" si="3"/>
        <v>16576</v>
      </c>
      <c r="L10" s="1300"/>
      <c r="M10" s="1301"/>
      <c r="O10" s="396"/>
      <c r="P10" s="397"/>
      <c r="Q10" s="395"/>
      <c r="R10" s="396" t="s">
        <v>45</v>
      </c>
      <c r="S10" s="397">
        <v>10</v>
      </c>
      <c r="T10" s="395"/>
      <c r="U10" s="395"/>
      <c r="V10" s="396"/>
      <c r="W10" s="397"/>
    </row>
    <row r="11" spans="2:23" ht="24.75" customHeight="1">
      <c r="B11" s="1298" t="s">
        <v>187</v>
      </c>
      <c r="C11" s="1299"/>
      <c r="D11" s="1299"/>
      <c r="E11" s="1299"/>
      <c r="F11" s="1299"/>
      <c r="G11" s="402">
        <v>604</v>
      </c>
      <c r="H11" s="403">
        <f t="shared" si="0"/>
        <v>6203</v>
      </c>
      <c r="I11" s="404">
        <f t="shared" si="1"/>
        <v>621</v>
      </c>
      <c r="J11" s="405">
        <f t="shared" si="2"/>
        <v>186092</v>
      </c>
      <c r="K11" s="405">
        <f t="shared" si="3"/>
        <v>18610</v>
      </c>
      <c r="L11" s="1300"/>
      <c r="M11" s="1301"/>
      <c r="O11" s="396"/>
      <c r="P11" s="397"/>
      <c r="Q11" s="395"/>
      <c r="R11" s="395"/>
      <c r="S11" s="395"/>
      <c r="T11" s="395"/>
      <c r="U11" s="395"/>
      <c r="V11" s="395"/>
      <c r="W11" s="395"/>
    </row>
    <row r="12" spans="2:23" ht="24.75" customHeight="1">
      <c r="B12" s="1298" t="s">
        <v>188</v>
      </c>
      <c r="C12" s="1299"/>
      <c r="D12" s="1299"/>
      <c r="E12" s="1299"/>
      <c r="F12" s="1299"/>
      <c r="G12" s="402">
        <v>674</v>
      </c>
      <c r="H12" s="403">
        <f t="shared" si="0"/>
        <v>6921</v>
      </c>
      <c r="I12" s="404">
        <f t="shared" si="1"/>
        <v>693</v>
      </c>
      <c r="J12" s="405">
        <f t="shared" si="2"/>
        <v>207659</v>
      </c>
      <c r="K12" s="405">
        <f t="shared" si="3"/>
        <v>20766</v>
      </c>
      <c r="L12" s="1300"/>
      <c r="M12" s="1301"/>
      <c r="O12" s="395"/>
      <c r="P12" s="395"/>
      <c r="Q12" s="395"/>
      <c r="R12" s="395"/>
      <c r="S12" s="395"/>
      <c r="T12" s="395"/>
      <c r="U12" s="395"/>
      <c r="V12" s="395"/>
      <c r="W12" s="395"/>
    </row>
    <row r="13" spans="1:23" s="407" customFormat="1" ht="24.75" customHeight="1">
      <c r="A13" s="406"/>
      <c r="B13" s="1298" t="s">
        <v>189</v>
      </c>
      <c r="C13" s="1299"/>
      <c r="D13" s="1299"/>
      <c r="E13" s="1299"/>
      <c r="F13" s="1299"/>
      <c r="G13" s="402">
        <v>738</v>
      </c>
      <c r="H13" s="403">
        <f t="shared" si="0"/>
        <v>7579</v>
      </c>
      <c r="I13" s="404">
        <f t="shared" si="1"/>
        <v>758</v>
      </c>
      <c r="J13" s="405">
        <f t="shared" si="2"/>
        <v>227377</v>
      </c>
      <c r="K13" s="405">
        <f t="shared" si="3"/>
        <v>22738</v>
      </c>
      <c r="L13" s="1300"/>
      <c r="M13" s="1301"/>
      <c r="N13" s="200"/>
      <c r="O13" s="395"/>
      <c r="P13" s="395"/>
      <c r="Q13" s="395"/>
      <c r="R13" s="395"/>
      <c r="S13" s="395"/>
      <c r="T13" s="395"/>
      <c r="U13" s="395"/>
      <c r="V13" s="395"/>
      <c r="W13" s="395"/>
    </row>
    <row r="14" spans="2:23" ht="24.75" customHeight="1" thickBot="1">
      <c r="B14" s="1302" t="s">
        <v>190</v>
      </c>
      <c r="C14" s="1303"/>
      <c r="D14" s="1303"/>
      <c r="E14" s="1303"/>
      <c r="F14" s="1303"/>
      <c r="G14" s="408">
        <v>807</v>
      </c>
      <c r="H14" s="403">
        <f t="shared" si="0"/>
        <v>8287</v>
      </c>
      <c r="I14" s="404">
        <f t="shared" si="1"/>
        <v>829</v>
      </c>
      <c r="J14" s="405">
        <f t="shared" si="2"/>
        <v>248636</v>
      </c>
      <c r="K14" s="405">
        <f t="shared" si="3"/>
        <v>24864</v>
      </c>
      <c r="L14" s="1300"/>
      <c r="M14" s="1301"/>
      <c r="N14" s="406"/>
      <c r="O14" s="395"/>
      <c r="P14" s="395"/>
      <c r="Q14" s="395"/>
      <c r="R14" s="396" t="s">
        <v>437</v>
      </c>
      <c r="S14" s="395">
        <v>12</v>
      </c>
      <c r="T14" s="395">
        <v>20</v>
      </c>
      <c r="U14" s="395"/>
      <c r="V14" s="396"/>
      <c r="W14" s="395"/>
    </row>
    <row r="15" spans="2:23" ht="24.75" customHeight="1">
      <c r="B15" s="1292"/>
      <c r="C15" s="1293"/>
      <c r="D15" s="1293"/>
      <c r="E15" s="1293"/>
      <c r="F15" s="409"/>
      <c r="G15" s="410"/>
      <c r="H15" s="1294" t="s">
        <v>353</v>
      </c>
      <c r="I15" s="1294"/>
      <c r="J15" s="1295" t="s">
        <v>429</v>
      </c>
      <c r="K15" s="1295"/>
      <c r="L15" s="1304"/>
      <c r="M15" s="1121"/>
      <c r="O15" s="396"/>
      <c r="P15" s="395"/>
      <c r="Q15" s="395"/>
      <c r="R15" s="396" t="s">
        <v>438</v>
      </c>
      <c r="S15" s="395">
        <v>10</v>
      </c>
      <c r="T15" s="395"/>
      <c r="U15" s="395"/>
      <c r="V15" s="396"/>
      <c r="W15" s="395"/>
    </row>
    <row r="16" spans="2:23" ht="24.75" customHeight="1">
      <c r="B16" s="1305" t="s">
        <v>439</v>
      </c>
      <c r="C16" s="1104"/>
      <c r="D16" s="1104"/>
      <c r="E16" s="1306"/>
      <c r="F16" s="411" t="s">
        <v>440</v>
      </c>
      <c r="G16" s="398" t="s">
        <v>441</v>
      </c>
      <c r="H16" s="399" t="s">
        <v>432</v>
      </c>
      <c r="I16" s="399" t="s">
        <v>433</v>
      </c>
      <c r="J16" s="399" t="s">
        <v>432</v>
      </c>
      <c r="K16" s="401" t="s">
        <v>433</v>
      </c>
      <c r="L16" s="1307" t="s">
        <v>442</v>
      </c>
      <c r="M16" s="1308"/>
      <c r="O16" s="396"/>
      <c r="P16" s="395"/>
      <c r="Q16" s="395"/>
      <c r="R16" s="396" t="s">
        <v>50</v>
      </c>
      <c r="S16" s="395">
        <v>80</v>
      </c>
      <c r="T16" s="395" t="s">
        <v>589</v>
      </c>
      <c r="U16" s="395"/>
      <c r="V16" s="396"/>
      <c r="W16" s="395"/>
    </row>
    <row r="17" spans="2:23" ht="24.75" customHeight="1">
      <c r="B17" s="1305" t="s">
        <v>100</v>
      </c>
      <c r="C17" s="1104"/>
      <c r="D17" s="1104"/>
      <c r="E17" s="1306"/>
      <c r="F17" s="412"/>
      <c r="G17" s="403">
        <f>IF(F17="（Ⅰ）",S14,IF(F17="（Ⅱ）",T14,""))</f>
      </c>
      <c r="H17" s="403">
        <f>IF($G17="","",ROUNDDOWN(G17*$H$3,0))</f>
      </c>
      <c r="I17" s="403">
        <f>IF(G17="","",H17-ROUNDDOWN(H17/10*9,0))</f>
      </c>
      <c r="J17" s="403">
        <f>IF(G17="","",ROUNDDOWN($G17*$H$3*J$15,0))</f>
      </c>
      <c r="K17" s="403">
        <f>IF(G17="","",J17-ROUNDDOWN(J17/10*9,0))</f>
      </c>
      <c r="L17" s="1309"/>
      <c r="M17" s="1310"/>
      <c r="O17" s="396"/>
      <c r="P17" s="395"/>
      <c r="Q17" s="395"/>
      <c r="R17" s="396" t="s">
        <v>635</v>
      </c>
      <c r="S17" s="395">
        <v>72</v>
      </c>
      <c r="T17" s="395">
        <v>572</v>
      </c>
      <c r="U17" s="395" t="s">
        <v>643</v>
      </c>
      <c r="V17" s="396"/>
      <c r="W17" s="395"/>
    </row>
    <row r="18" spans="2:23" ht="24.75" customHeight="1">
      <c r="B18" s="1305" t="s">
        <v>101</v>
      </c>
      <c r="C18" s="1104"/>
      <c r="D18" s="1104"/>
      <c r="E18" s="1306"/>
      <c r="F18" s="412"/>
      <c r="G18" s="403">
        <f>IF(F18="あり",S15,"")</f>
      </c>
      <c r="H18" s="403">
        <f>IF($G18="","",ROUNDDOWN(G18*$H$3,0))</f>
      </c>
      <c r="I18" s="403">
        <f>IF(G18="","",H18-ROUNDDOWN(H18/10*9,0))</f>
      </c>
      <c r="J18" s="403">
        <f>IF(G18="","",ROUNDDOWN($G18*$H$3*J$15,0))</f>
      </c>
      <c r="K18" s="403">
        <f>IF(G18="","",J18-ROUNDDOWN(J18/10*9,0))</f>
      </c>
      <c r="L18" s="1309"/>
      <c r="M18" s="1310"/>
      <c r="O18" s="396"/>
      <c r="P18" s="395"/>
      <c r="Q18" s="395"/>
      <c r="R18" s="396" t="s">
        <v>636</v>
      </c>
      <c r="S18" s="395">
        <v>144</v>
      </c>
      <c r="T18" s="395">
        <v>644</v>
      </c>
      <c r="U18" s="395" t="s">
        <v>644</v>
      </c>
      <c r="V18" s="396"/>
      <c r="W18" s="395"/>
    </row>
    <row r="19" spans="2:23" ht="24.75" customHeight="1">
      <c r="B19" s="1311" t="s">
        <v>102</v>
      </c>
      <c r="C19" s="527"/>
      <c r="D19" s="527"/>
      <c r="E19" s="1312"/>
      <c r="F19" s="412"/>
      <c r="G19" s="403">
        <f>IF(F19="あり",S16,"")</f>
      </c>
      <c r="H19" s="413">
        <f>IF($G19="","","-")</f>
      </c>
      <c r="I19" s="413">
        <f>IF($G19="","","-")</f>
      </c>
      <c r="J19" s="403">
        <f>IF(G19="","",ROUNDDOWN($G19*$H$3,0))</f>
      </c>
      <c r="K19" s="403">
        <f>IF(G19="","",J19-ROUNDDOWN(J19/10*9,0))</f>
      </c>
      <c r="L19" s="1313">
        <f>IF(F19="あり",T16,"")</f>
      </c>
      <c r="M19" s="1314"/>
      <c r="O19" s="396"/>
      <c r="P19" s="395"/>
      <c r="Q19" s="395"/>
      <c r="R19" s="396" t="s">
        <v>637</v>
      </c>
      <c r="S19" s="395">
        <v>680</v>
      </c>
      <c r="T19" s="395">
        <v>1180</v>
      </c>
      <c r="U19" s="395" t="s">
        <v>645</v>
      </c>
      <c r="V19" s="396"/>
      <c r="W19" s="395"/>
    </row>
    <row r="20" spans="2:23" ht="24.75" customHeight="1">
      <c r="B20" s="1315" t="s">
        <v>103</v>
      </c>
      <c r="C20" s="1316"/>
      <c r="D20" s="1316"/>
      <c r="E20" s="1316"/>
      <c r="F20" s="1317" t="s">
        <v>724</v>
      </c>
      <c r="G20" s="403">
        <f>IF(F20="（Ⅰ）",S17,IF(F20="（Ⅱ）",T17,""))</f>
        <v>72</v>
      </c>
      <c r="H20" s="403">
        <f aca="true" t="shared" si="4" ref="H20:H25">IF($G20="","",ROUNDDOWN(G20*$H$3,0))</f>
        <v>739</v>
      </c>
      <c r="I20" s="403">
        <f aca="true" t="shared" si="5" ref="I20:I25">IF(G20="","",H20-ROUNDDOWN(H20/10*9,0))</f>
        <v>74</v>
      </c>
      <c r="J20" s="413" t="str">
        <f aca="true" t="shared" si="6" ref="J20:K23">IF($G20="","","-")</f>
        <v>-</v>
      </c>
      <c r="K20" s="413" t="str">
        <f t="shared" si="6"/>
        <v>-</v>
      </c>
      <c r="L20" s="1320" t="str">
        <f>IF(F20="（Ⅰ）",U17,IF(F20="（Ⅱ）",U17,""))</f>
        <v>死亡日以前31日以上45日以下（最大15日間）</v>
      </c>
      <c r="M20" s="1321"/>
      <c r="O20" s="396"/>
      <c r="P20" s="395"/>
      <c r="Q20" s="395"/>
      <c r="R20" s="396" t="s">
        <v>638</v>
      </c>
      <c r="S20" s="395">
        <v>1280</v>
      </c>
      <c r="T20" s="395">
        <v>1780</v>
      </c>
      <c r="U20" s="395" t="s">
        <v>639</v>
      </c>
      <c r="V20" s="396"/>
      <c r="W20" s="395"/>
    </row>
    <row r="21" spans="2:23" ht="24.75" customHeight="1">
      <c r="B21" s="1315"/>
      <c r="C21" s="1316"/>
      <c r="D21" s="1316"/>
      <c r="E21" s="1316"/>
      <c r="F21" s="1318"/>
      <c r="G21" s="405">
        <f>IF(F20="（Ⅰ）",S18,IF(F20="（Ⅱ）",T18,""))</f>
        <v>144</v>
      </c>
      <c r="H21" s="405">
        <f t="shared" si="4"/>
        <v>1478</v>
      </c>
      <c r="I21" s="405">
        <f t="shared" si="5"/>
        <v>148</v>
      </c>
      <c r="J21" s="413" t="str">
        <f t="shared" si="6"/>
        <v>-</v>
      </c>
      <c r="K21" s="413" t="str">
        <f t="shared" si="6"/>
        <v>-</v>
      </c>
      <c r="L21" s="1320" t="str">
        <f>IF(F20="（Ⅰ）",U18,IF(F20="（Ⅱ）",U18,""))</f>
        <v>死亡日以前4日以上30日以下（最大27日間）</v>
      </c>
      <c r="M21" s="1321"/>
      <c r="O21" s="396"/>
      <c r="P21" s="395"/>
      <c r="Q21" s="395"/>
      <c r="R21" s="396" t="s">
        <v>444</v>
      </c>
      <c r="S21" s="395">
        <v>22</v>
      </c>
      <c r="T21" s="395">
        <v>18</v>
      </c>
      <c r="U21" s="395">
        <v>6</v>
      </c>
      <c r="V21" s="396"/>
      <c r="W21" s="395"/>
    </row>
    <row r="22" spans="2:23" ht="24.75" customHeight="1">
      <c r="B22" s="1315"/>
      <c r="C22" s="1316"/>
      <c r="D22" s="1316"/>
      <c r="E22" s="1316"/>
      <c r="F22" s="1318"/>
      <c r="G22" s="405">
        <f>IF(F20="（Ⅰ）",S19,IF(F20="（Ⅱ）",T19,""))</f>
        <v>680</v>
      </c>
      <c r="H22" s="405">
        <f t="shared" si="4"/>
        <v>6983</v>
      </c>
      <c r="I22" s="405">
        <f t="shared" si="5"/>
        <v>699</v>
      </c>
      <c r="J22" s="413" t="str">
        <f t="shared" si="6"/>
        <v>-</v>
      </c>
      <c r="K22" s="413" t="str">
        <f t="shared" si="6"/>
        <v>-</v>
      </c>
      <c r="L22" s="1322" t="str">
        <f>IF(F20="（Ⅰ）",U19,IF(F20="（Ⅱ）",U19,""))</f>
        <v>死亡日以前2日又は3日（最大2日間）</v>
      </c>
      <c r="M22" s="1323"/>
      <c r="O22" s="396"/>
      <c r="P22" s="395"/>
      <c r="Q22" s="395"/>
      <c r="R22" s="396" t="s">
        <v>443</v>
      </c>
      <c r="S22" s="395">
        <v>3</v>
      </c>
      <c r="T22" s="395">
        <v>4</v>
      </c>
      <c r="U22" s="395"/>
      <c r="V22" s="396"/>
      <c r="W22" s="395"/>
    </row>
    <row r="23" spans="2:23" ht="24.75" customHeight="1">
      <c r="B23" s="1315"/>
      <c r="C23" s="1316"/>
      <c r="D23" s="1316"/>
      <c r="E23" s="1316"/>
      <c r="F23" s="1319"/>
      <c r="G23" s="405">
        <f>IF(F20="（Ⅰ）",S20,IF(F20="（Ⅱ）",T20,""))</f>
        <v>1280</v>
      </c>
      <c r="H23" s="405">
        <f t="shared" si="4"/>
        <v>13145</v>
      </c>
      <c r="I23" s="405">
        <f t="shared" si="5"/>
        <v>1315</v>
      </c>
      <c r="J23" s="413" t="str">
        <f t="shared" si="6"/>
        <v>-</v>
      </c>
      <c r="K23" s="413" t="str">
        <f t="shared" si="6"/>
        <v>-</v>
      </c>
      <c r="L23" s="1324" t="str">
        <f>IF(F20="（Ⅰ）",U20,IF(F20="（Ⅱ）",U20,""))</f>
        <v>死亡日</v>
      </c>
      <c r="M23" s="1325"/>
      <c r="O23" s="396"/>
      <c r="P23" s="395"/>
      <c r="Q23" s="395"/>
      <c r="R23" s="396" t="s">
        <v>445</v>
      </c>
      <c r="S23" s="395" t="s">
        <v>610</v>
      </c>
      <c r="T23" s="395" t="s">
        <v>640</v>
      </c>
      <c r="U23" s="395"/>
      <c r="V23" s="395"/>
      <c r="W23" s="395"/>
    </row>
    <row r="24" spans="2:23" ht="24.75" customHeight="1">
      <c r="B24" s="793" t="s">
        <v>104</v>
      </c>
      <c r="C24" s="792"/>
      <c r="D24" s="792"/>
      <c r="E24" s="792"/>
      <c r="F24" s="412"/>
      <c r="G24" s="403">
        <f>IF(F24="（Ⅰ）",S22,IF(F24="（Ⅱ）",T22,""))</f>
      </c>
      <c r="H24" s="403">
        <f t="shared" si="4"/>
      </c>
      <c r="I24" s="403">
        <f t="shared" si="5"/>
      </c>
      <c r="J24" s="403">
        <f>IF(G24="","",ROUNDDOWN($G24*$H$3*J$15,0))</f>
      </c>
      <c r="K24" s="403">
        <f>IF(G24="","",J24-ROUNDDOWN(J24/10*9,0))</f>
      </c>
      <c r="L24" s="1326"/>
      <c r="M24" s="1327"/>
      <c r="O24" s="395"/>
      <c r="P24" s="395"/>
      <c r="Q24" s="395"/>
      <c r="R24" s="395"/>
      <c r="S24" s="395" t="s">
        <v>611</v>
      </c>
      <c r="T24" s="395" t="s">
        <v>640</v>
      </c>
      <c r="U24" s="395"/>
      <c r="V24" s="395"/>
      <c r="W24" s="395"/>
    </row>
    <row r="25" spans="2:23" ht="24.75" customHeight="1">
      <c r="B25" s="1328" t="s">
        <v>105</v>
      </c>
      <c r="C25" s="721"/>
      <c r="D25" s="721"/>
      <c r="E25" s="721"/>
      <c r="F25" s="412" t="s">
        <v>724</v>
      </c>
      <c r="G25" s="403">
        <f>IF(F25="（Ⅰ）",S21,IF(F25="（Ⅱ）",T21,IF(F25="（Ⅲ）",U21,"")))</f>
        <v>22</v>
      </c>
      <c r="H25" s="403">
        <f t="shared" si="4"/>
        <v>225</v>
      </c>
      <c r="I25" s="403">
        <f t="shared" si="5"/>
        <v>23</v>
      </c>
      <c r="J25" s="403">
        <f>IF(G25="","",ROUNDDOWN($G25*$H$3*J$15,0))</f>
        <v>6778</v>
      </c>
      <c r="K25" s="403">
        <f>IF(G25="","",J25-ROUNDDOWN(J25/10*9,0))</f>
        <v>678</v>
      </c>
      <c r="L25" s="1326"/>
      <c r="M25" s="1327"/>
      <c r="O25" s="395"/>
      <c r="P25" s="395"/>
      <c r="Q25" s="395"/>
      <c r="R25" s="395"/>
      <c r="S25" s="395" t="s">
        <v>612</v>
      </c>
      <c r="T25" s="395" t="s">
        <v>640</v>
      </c>
      <c r="U25" s="395"/>
      <c r="V25" s="395"/>
      <c r="W25" s="395"/>
    </row>
    <row r="26" spans="2:23" ht="24.75" customHeight="1">
      <c r="B26" s="414" t="s">
        <v>446</v>
      </c>
      <c r="C26" s="415"/>
      <c r="D26" s="415"/>
      <c r="E26" s="415"/>
      <c r="F26" s="416" t="s">
        <v>724</v>
      </c>
      <c r="G26" s="1329" t="str">
        <f>IF(F26="なし","-",IF(F26="（Ⅰ）",S23,IF(F26="（Ⅱ）",S24,IF(F26="（Ⅲ）",S25,IF(F26="（Ⅳ）",S26,IF(F26="（Ⅴ）",S27,""))))))</f>
        <v>（（介護予防）特定施設入居者生活介護＋加算単位数（特定処遇改善加算を除く））×8.2%</v>
      </c>
      <c r="H26" s="1330"/>
      <c r="I26" s="1330"/>
      <c r="J26" s="1330"/>
      <c r="K26" s="1331"/>
      <c r="L26" s="1332" t="str">
        <f>IF(F26="なし","-",IF(F26="（Ⅰ）",T23,IF(F26="（Ⅱ）",T24,IF(F26="（Ⅲ）",T25,IF(F26="（Ⅳ）",T26,IF(F26="（Ⅴ）",T27,""))))))</f>
        <v>1月につき</v>
      </c>
      <c r="M26" s="1333"/>
      <c r="O26" s="395"/>
      <c r="P26" s="395"/>
      <c r="Q26" s="395"/>
      <c r="R26" s="395"/>
      <c r="S26" s="395" t="s">
        <v>593</v>
      </c>
      <c r="T26" s="395" t="s">
        <v>640</v>
      </c>
      <c r="U26" s="395"/>
      <c r="V26" s="395"/>
      <c r="W26" s="395"/>
    </row>
    <row r="27" spans="2:23" ht="24.75" customHeight="1">
      <c r="B27" s="414" t="s">
        <v>578</v>
      </c>
      <c r="C27" s="415"/>
      <c r="D27" s="415"/>
      <c r="E27" s="415"/>
      <c r="F27" s="416" t="s">
        <v>725</v>
      </c>
      <c r="G27" s="1329" t="str">
        <f>IF(F27="なし","-",IF(F27="（Ⅰ）",S28,IF(F27="（Ⅱ）",S29,"")))</f>
        <v>（（介護予防）特定施設入居者生活介護＋加算単位数（処遇改善加算を除く））×1.2%</v>
      </c>
      <c r="H27" s="1330"/>
      <c r="I27" s="1330"/>
      <c r="J27" s="1330"/>
      <c r="K27" s="1331"/>
      <c r="L27" s="1309" t="str">
        <f>IF(F27="なし","-",IF(F27="（Ⅰ）",T28,IF(F27="（Ⅱ）",T29,"")))</f>
        <v>1月につき</v>
      </c>
      <c r="M27" s="1310"/>
      <c r="O27" s="395"/>
      <c r="P27" s="395"/>
      <c r="Q27" s="395"/>
      <c r="R27" s="395"/>
      <c r="S27" s="395" t="s">
        <v>594</v>
      </c>
      <c r="T27" s="395" t="s">
        <v>640</v>
      </c>
      <c r="U27" s="395"/>
      <c r="V27" s="395"/>
      <c r="W27" s="395"/>
    </row>
    <row r="28" spans="2:23" ht="24.75" customHeight="1">
      <c r="B28" s="1305" t="s">
        <v>564</v>
      </c>
      <c r="C28" s="1104"/>
      <c r="D28" s="1104"/>
      <c r="E28" s="1306"/>
      <c r="F28" s="412"/>
      <c r="G28" s="403">
        <f>IF(F28="（Ⅰ）",S30,IF(F28="（Ⅱ）",T30,""))</f>
      </c>
      <c r="H28" s="403">
        <f>IF($G28="","",ROUNDDOWN(G28*$H$3,0))</f>
      </c>
      <c r="I28" s="403">
        <f>IF(G28="","",H28-ROUNDDOWN(H28/10*9,0))</f>
      </c>
      <c r="J28" s="403">
        <f>IF(G28="","",ROUNDDOWN($G28*$H$3*J$15,0))</f>
      </c>
      <c r="K28" s="403">
        <f aca="true" t="shared" si="7" ref="K28:K34">IF(G28="","",J28-ROUNDDOWN(J28/10*9,0))</f>
      </c>
      <c r="L28" s="1326"/>
      <c r="M28" s="1310"/>
      <c r="O28" s="395"/>
      <c r="P28" s="395"/>
      <c r="Q28" s="395"/>
      <c r="R28" s="396" t="s">
        <v>590</v>
      </c>
      <c r="S28" s="395" t="s">
        <v>592</v>
      </c>
      <c r="T28" s="395" t="s">
        <v>640</v>
      </c>
      <c r="U28" s="395"/>
      <c r="V28" s="395"/>
      <c r="W28" s="395"/>
    </row>
    <row r="29" spans="2:23" ht="24.75" customHeight="1">
      <c r="B29" s="1305" t="s">
        <v>587</v>
      </c>
      <c r="C29" s="1334"/>
      <c r="D29" s="1334"/>
      <c r="E29" s="1335"/>
      <c r="F29" s="412" t="s">
        <v>683</v>
      </c>
      <c r="G29" s="1336" t="str">
        <f aca="true" t="shared" si="8" ref="G29:G34">IF(F29="あり",S31,"")</f>
        <v>（要介護度に応じた1日の単位数から10%減算）</v>
      </c>
      <c r="H29" s="1337"/>
      <c r="I29" s="1337"/>
      <c r="J29" s="1337"/>
      <c r="K29" s="1338"/>
      <c r="L29" s="417"/>
      <c r="M29" s="418"/>
      <c r="O29" s="395"/>
      <c r="P29" s="395"/>
      <c r="Q29" s="395"/>
      <c r="R29" s="395"/>
      <c r="S29" s="395" t="s">
        <v>591</v>
      </c>
      <c r="T29" s="395" t="s">
        <v>640</v>
      </c>
      <c r="U29" s="395"/>
      <c r="V29" s="395"/>
      <c r="W29" s="395"/>
    </row>
    <row r="30" spans="2:23" ht="24.75" customHeight="1">
      <c r="B30" s="419" t="s">
        <v>565</v>
      </c>
      <c r="C30" s="420"/>
      <c r="D30" s="420"/>
      <c r="E30" s="420"/>
      <c r="F30" s="412"/>
      <c r="G30" s="403">
        <f>IF(F30="（Ⅰ）",S32,IF(F30="（Ⅱ）",T32,""))</f>
      </c>
      <c r="H30" s="413">
        <f>IF($G30="","","-")</f>
      </c>
      <c r="I30" s="413">
        <f>IF($G30="","","-")</f>
      </c>
      <c r="J30" s="403">
        <f>IF(G30="","",ROUNDDOWN($G30*$H$3,0))</f>
      </c>
      <c r="K30" s="403">
        <f t="shared" si="7"/>
      </c>
      <c r="L30" s="1313">
        <f>IF(F30="個別機能訓練なし",T16,IF(F30="個別機能訓練あり",T16,""))</f>
      </c>
      <c r="M30" s="1314"/>
      <c r="O30" s="395"/>
      <c r="P30" s="395"/>
      <c r="Q30" s="395"/>
      <c r="R30" s="396" t="s">
        <v>583</v>
      </c>
      <c r="S30" s="395">
        <v>36</v>
      </c>
      <c r="T30" s="395">
        <v>22</v>
      </c>
      <c r="U30" s="395"/>
      <c r="V30" s="395"/>
      <c r="W30" s="395"/>
    </row>
    <row r="31" spans="2:23" ht="24.75" customHeight="1">
      <c r="B31" s="1339" t="s">
        <v>566</v>
      </c>
      <c r="C31" s="1340"/>
      <c r="D31" s="1340"/>
      <c r="E31" s="1341"/>
      <c r="F31" s="412"/>
      <c r="G31" s="403">
        <f t="shared" si="8"/>
      </c>
      <c r="H31" s="403">
        <f>IF($G31="","",ROUNDDOWN(G31*$H$3,0))</f>
      </c>
      <c r="I31" s="403">
        <f>IF(G31="","",H31-ROUNDDOWN(H31/10*9,0))</f>
      </c>
      <c r="J31" s="403">
        <f>IF(G31="","",ROUNDDOWN($G31*$H$3*J$15,0))</f>
      </c>
      <c r="K31" s="403">
        <f t="shared" si="7"/>
      </c>
      <c r="L31" s="1326"/>
      <c r="M31" s="1310"/>
      <c r="O31" s="395"/>
      <c r="P31" s="395"/>
      <c r="Q31" s="395"/>
      <c r="R31" s="396" t="s">
        <v>588</v>
      </c>
      <c r="S31" s="395" t="s">
        <v>614</v>
      </c>
      <c r="T31" s="395"/>
      <c r="U31" s="395"/>
      <c r="V31" s="395"/>
      <c r="W31" s="395"/>
    </row>
    <row r="32" spans="2:23" ht="24.75" customHeight="1">
      <c r="B32" s="419" t="s">
        <v>567</v>
      </c>
      <c r="C32" s="420"/>
      <c r="D32" s="420"/>
      <c r="E32" s="420"/>
      <c r="F32" s="412"/>
      <c r="G32" s="403">
        <f t="shared" si="8"/>
      </c>
      <c r="H32" s="413">
        <f>IF($G32="","","-")</f>
      </c>
      <c r="I32" s="413">
        <f>IF($G32="","","-")</f>
      </c>
      <c r="J32" s="403">
        <f>IF(G32="","",ROUNDDOWN($G32*$H$3,0))</f>
      </c>
      <c r="K32" s="403">
        <f t="shared" si="7"/>
      </c>
      <c r="L32" s="1313">
        <f>IF(F32="あり",T16,"")</f>
      </c>
      <c r="M32" s="1314"/>
      <c r="O32" s="395"/>
      <c r="P32" s="395"/>
      <c r="Q32" s="395"/>
      <c r="R32" s="396" t="s">
        <v>584</v>
      </c>
      <c r="S32" s="395">
        <v>100</v>
      </c>
      <c r="T32" s="395">
        <v>200</v>
      </c>
      <c r="U32" s="395"/>
      <c r="V32" s="395"/>
      <c r="W32" s="395"/>
    </row>
    <row r="33" spans="2:23" ht="24.75" customHeight="1">
      <c r="B33" s="1342" t="s">
        <v>628</v>
      </c>
      <c r="C33" s="1343"/>
      <c r="D33" s="1343"/>
      <c r="E33" s="1344"/>
      <c r="F33" s="412"/>
      <c r="G33" s="403">
        <f>IF(F33="あり",S35,"")</f>
      </c>
      <c r="H33" s="405">
        <f>IF($G33="","",ROUNDDOWN(G33*$H$3,0))</f>
      </c>
      <c r="I33" s="405">
        <f>IF(G33="","",H33-ROUNDDOWN(H33/10*9,0))</f>
      </c>
      <c r="J33" s="413">
        <f>IF($G33="","","-")</f>
      </c>
      <c r="K33" s="413">
        <f>IF($G33="","","-")</f>
      </c>
      <c r="L33" s="1313">
        <f>IF(F33="あり",T35,"")</f>
      </c>
      <c r="M33" s="1314"/>
      <c r="O33" s="395"/>
      <c r="P33" s="395"/>
      <c r="Q33" s="395"/>
      <c r="R33" s="396" t="s">
        <v>585</v>
      </c>
      <c r="S33" s="395">
        <v>120</v>
      </c>
      <c r="T33" s="395"/>
      <c r="U33" s="395"/>
      <c r="V33" s="395"/>
      <c r="W33" s="395"/>
    </row>
    <row r="34" spans="2:23" ht="24.75" customHeight="1">
      <c r="B34" s="414" t="s">
        <v>568</v>
      </c>
      <c r="C34" s="415"/>
      <c r="D34" s="415"/>
      <c r="E34" s="415"/>
      <c r="F34" s="416" t="s">
        <v>683</v>
      </c>
      <c r="G34" s="421">
        <f t="shared" si="8"/>
        <v>30</v>
      </c>
      <c r="H34" s="421">
        <f>IF($G34="","",ROUNDDOWN(G34*$H$3,0))</f>
        <v>308</v>
      </c>
      <c r="I34" s="421">
        <f>IF(G34="","",H34-ROUNDDOWN(H34/10*9,0))</f>
        <v>31</v>
      </c>
      <c r="J34" s="421">
        <f>IF(G34="","",ROUNDDOWN($G34*$H$3*J$15,0))</f>
        <v>9243</v>
      </c>
      <c r="K34" s="421">
        <f t="shared" si="7"/>
        <v>925</v>
      </c>
      <c r="L34" s="1332" t="s">
        <v>569</v>
      </c>
      <c r="M34" s="1345"/>
      <c r="O34" s="395"/>
      <c r="P34" s="395"/>
      <c r="Q34" s="395"/>
      <c r="R34" s="396" t="s">
        <v>580</v>
      </c>
      <c r="S34" s="395">
        <v>30</v>
      </c>
      <c r="T34" s="395"/>
      <c r="U34" s="395"/>
      <c r="V34" s="395"/>
      <c r="W34" s="395"/>
    </row>
    <row r="35" spans="2:20" ht="24.75" customHeight="1">
      <c r="B35" s="1342" t="s">
        <v>619</v>
      </c>
      <c r="C35" s="1343"/>
      <c r="D35" s="1343"/>
      <c r="E35" s="1344"/>
      <c r="F35" s="412"/>
      <c r="G35" s="403">
        <f>IF(F35="（Ⅰ）",S38,IF(F35="（Ⅱ）",T38,""))</f>
      </c>
      <c r="H35" s="413">
        <f>IF($G35="","","-")</f>
      </c>
      <c r="I35" s="413">
        <f>IF($G35="","","-")</f>
      </c>
      <c r="J35" s="403">
        <f>IF(G35="","",ROUNDDOWN($G35*$H$3,0))</f>
      </c>
      <c r="K35" s="403">
        <f>IF(G35="","",J35-ROUNDDOWN(J35/10*9,0))</f>
      </c>
      <c r="L35" s="1324">
        <f>IF(F35="（Ⅰ）",U38,IF(F35="（Ⅱ）",U38,""))</f>
      </c>
      <c r="M35" s="1346"/>
      <c r="O35" s="395"/>
      <c r="P35" s="395"/>
      <c r="Q35" s="395"/>
      <c r="R35" s="396" t="s">
        <v>581</v>
      </c>
      <c r="S35" s="395">
        <v>20</v>
      </c>
      <c r="T35" s="395" t="s">
        <v>646</v>
      </c>
    </row>
    <row r="36" spans="2:19" ht="24.75" customHeight="1" thickBot="1">
      <c r="B36" s="945" t="s">
        <v>618</v>
      </c>
      <c r="C36" s="1167"/>
      <c r="D36" s="1167"/>
      <c r="E36" s="1347"/>
      <c r="F36" s="422" t="s">
        <v>683</v>
      </c>
      <c r="G36" s="423">
        <f>IF(F36="あり",S37,"")</f>
        <v>40</v>
      </c>
      <c r="H36" s="424" t="str">
        <f>IF($G36="","","-")</f>
        <v>-</v>
      </c>
      <c r="I36" s="424" t="str">
        <f>IF($G36="","","-")</f>
        <v>-</v>
      </c>
      <c r="J36" s="423">
        <f>IF(G36="","",ROUNDDOWN($G36*$H$3,0))</f>
        <v>410</v>
      </c>
      <c r="K36" s="423">
        <f>IF(G36="","",J36-ROUNDDOWN(J36/10*9,0))</f>
        <v>41</v>
      </c>
      <c r="L36" s="1348" t="str">
        <f>IF(F36="あり",T37,"")</f>
        <v>1月につき</v>
      </c>
      <c r="M36" s="1349"/>
      <c r="O36" s="395"/>
      <c r="P36" s="395"/>
      <c r="Q36" s="395"/>
      <c r="R36" s="396" t="s">
        <v>582</v>
      </c>
      <c r="S36" s="395">
        <v>30</v>
      </c>
    </row>
    <row r="37" spans="18:20" ht="12.75">
      <c r="R37" s="396" t="s">
        <v>641</v>
      </c>
      <c r="S37" s="395">
        <v>40</v>
      </c>
      <c r="T37" s="395" t="s">
        <v>589</v>
      </c>
    </row>
    <row r="38" spans="2:21" ht="13.5" customHeight="1">
      <c r="B38" s="1350"/>
      <c r="C38" s="1350"/>
      <c r="D38" s="1350"/>
      <c r="E38" s="1350"/>
      <c r="F38" s="1350"/>
      <c r="G38" s="1350"/>
      <c r="H38" s="1350"/>
      <c r="I38" s="1350"/>
      <c r="J38" s="1350"/>
      <c r="K38" s="1350"/>
      <c r="L38" s="1350"/>
      <c r="M38" s="1350"/>
      <c r="R38" s="396" t="s">
        <v>642</v>
      </c>
      <c r="S38" s="395">
        <v>30</v>
      </c>
      <c r="T38" s="395">
        <v>60</v>
      </c>
      <c r="U38" s="395" t="s">
        <v>589</v>
      </c>
    </row>
    <row r="39" spans="2:14" ht="13.5" customHeight="1">
      <c r="B39" s="305"/>
      <c r="C39" s="1351"/>
      <c r="D39" s="1351"/>
      <c r="E39" s="1351"/>
      <c r="F39" s="1351"/>
      <c r="G39" s="1351"/>
      <c r="H39" s="1351"/>
      <c r="I39" s="1351"/>
      <c r="J39" s="1351"/>
      <c r="K39" s="1351"/>
      <c r="L39" s="1351"/>
      <c r="M39" s="1351"/>
      <c r="N39" s="1351"/>
    </row>
    <row r="40" spans="2:13" ht="13.5" customHeight="1">
      <c r="B40" s="1350"/>
      <c r="C40" s="1350"/>
      <c r="D40" s="1350"/>
      <c r="E40" s="1350"/>
      <c r="F40" s="425"/>
      <c r="G40" s="305"/>
      <c r="H40" s="305"/>
      <c r="I40" s="305"/>
      <c r="J40" s="305"/>
      <c r="K40" s="305"/>
      <c r="L40" s="305"/>
      <c r="M40" s="305"/>
    </row>
    <row r="41" spans="2:13" ht="13.5" customHeight="1">
      <c r="B41" s="305"/>
      <c r="C41" s="426"/>
      <c r="D41" s="426"/>
      <c r="E41" s="426"/>
      <c r="F41" s="425"/>
      <c r="G41" s="305"/>
      <c r="H41" s="305"/>
      <c r="I41" s="305"/>
      <c r="J41" s="305"/>
      <c r="K41" s="305"/>
      <c r="L41" s="305"/>
      <c r="M41" s="305"/>
    </row>
    <row r="42" spans="2:14" ht="13.5" customHeight="1">
      <c r="B42" s="426"/>
      <c r="C42" s="1351"/>
      <c r="D42" s="1351"/>
      <c r="E42" s="1351"/>
      <c r="F42" s="1351"/>
      <c r="G42" s="1351"/>
      <c r="H42" s="1351"/>
      <c r="I42" s="1351"/>
      <c r="J42" s="1351"/>
      <c r="K42" s="1351"/>
      <c r="L42" s="1351"/>
      <c r="M42" s="1351"/>
      <c r="N42" s="1351"/>
    </row>
    <row r="43" spans="2:14" ht="13.5" customHeight="1">
      <c r="B43" s="1352"/>
      <c r="C43" s="1352"/>
      <c r="D43" s="1352"/>
      <c r="E43" s="1352"/>
      <c r="F43" s="1352"/>
      <c r="G43" s="1352"/>
      <c r="H43" s="1352"/>
      <c r="I43" s="1352"/>
      <c r="J43" s="1352"/>
      <c r="K43" s="1352"/>
      <c r="L43" s="1352"/>
      <c r="M43" s="1352"/>
      <c r="N43" s="1352"/>
    </row>
    <row r="44" spans="2:14" ht="13.5" customHeight="1">
      <c r="B44" s="427"/>
      <c r="C44" s="1353"/>
      <c r="D44" s="1353"/>
      <c r="E44" s="1353"/>
      <c r="F44" s="1353"/>
      <c r="G44" s="1353"/>
      <c r="H44" s="1353"/>
      <c r="I44" s="1353"/>
      <c r="J44" s="1353"/>
      <c r="K44" s="1353"/>
      <c r="L44" s="1353"/>
      <c r="M44" s="1353"/>
      <c r="N44" s="1353"/>
    </row>
    <row r="45" spans="2:13" ht="13.5" customHeight="1">
      <c r="B45" s="305"/>
      <c r="C45" s="305"/>
      <c r="D45" s="305"/>
      <c r="E45" s="305"/>
      <c r="F45" s="305"/>
      <c r="G45" s="305"/>
      <c r="H45" s="305"/>
      <c r="I45" s="305"/>
      <c r="J45" s="305"/>
      <c r="K45" s="305"/>
      <c r="L45" s="305"/>
      <c r="M45" s="305"/>
    </row>
    <row r="46" spans="2:14" ht="13.5" customHeight="1">
      <c r="B46" s="305"/>
      <c r="C46" s="1351"/>
      <c r="D46" s="1351"/>
      <c r="E46" s="1351"/>
      <c r="F46" s="1351"/>
      <c r="G46" s="1351"/>
      <c r="H46" s="1351"/>
      <c r="I46" s="1351"/>
      <c r="J46" s="1351"/>
      <c r="K46" s="1351"/>
      <c r="L46" s="1351"/>
      <c r="M46" s="1351"/>
      <c r="N46" s="1351"/>
    </row>
    <row r="47" spans="2:13" ht="13.5" customHeight="1">
      <c r="B47" s="305"/>
      <c r="C47" s="305"/>
      <c r="D47" s="305"/>
      <c r="E47" s="305"/>
      <c r="F47" s="305"/>
      <c r="G47" s="305"/>
      <c r="H47" s="305"/>
      <c r="I47" s="305"/>
      <c r="J47" s="305"/>
      <c r="K47" s="305"/>
      <c r="L47" s="305"/>
      <c r="M47" s="305"/>
    </row>
    <row r="48" spans="2:14" ht="13.5" customHeight="1">
      <c r="B48" s="305"/>
      <c r="C48" s="1351"/>
      <c r="D48" s="1351"/>
      <c r="E48" s="1351"/>
      <c r="F48" s="1351"/>
      <c r="G48" s="1351"/>
      <c r="H48" s="1351"/>
      <c r="I48" s="1351"/>
      <c r="J48" s="1351"/>
      <c r="K48" s="1351"/>
      <c r="L48" s="1351"/>
      <c r="M48" s="1351"/>
      <c r="N48" s="1351"/>
    </row>
    <row r="49" spans="2:13" ht="13.5" customHeight="1">
      <c r="B49" s="305"/>
      <c r="C49" s="305"/>
      <c r="D49" s="305"/>
      <c r="E49" s="305"/>
      <c r="F49" s="305"/>
      <c r="G49" s="305"/>
      <c r="H49" s="305"/>
      <c r="I49" s="305"/>
      <c r="J49" s="305"/>
      <c r="K49" s="305"/>
      <c r="L49" s="305"/>
      <c r="M49" s="305"/>
    </row>
    <row r="50" spans="2:14" ht="13.5" customHeight="1">
      <c r="B50" s="305"/>
      <c r="C50" s="1351"/>
      <c r="D50" s="1351"/>
      <c r="E50" s="1351"/>
      <c r="F50" s="1351"/>
      <c r="G50" s="1351"/>
      <c r="H50" s="1351"/>
      <c r="I50" s="1351"/>
      <c r="J50" s="1351"/>
      <c r="K50" s="1351"/>
      <c r="L50" s="1351"/>
      <c r="M50" s="1351"/>
      <c r="N50" s="1351"/>
    </row>
    <row r="51" spans="2:13" ht="13.5" customHeight="1">
      <c r="B51" s="305"/>
      <c r="C51" s="305"/>
      <c r="D51" s="305"/>
      <c r="E51" s="305"/>
      <c r="F51" s="305"/>
      <c r="G51" s="305"/>
      <c r="H51" s="305"/>
      <c r="I51" s="305"/>
      <c r="J51" s="305"/>
      <c r="K51" s="305"/>
      <c r="L51" s="305"/>
      <c r="M51" s="305"/>
    </row>
    <row r="52" spans="2:14" ht="13.5" customHeight="1">
      <c r="B52" s="305"/>
      <c r="C52" s="1351"/>
      <c r="D52" s="1351"/>
      <c r="E52" s="1351"/>
      <c r="F52" s="1351"/>
      <c r="G52" s="1351"/>
      <c r="H52" s="1351"/>
      <c r="I52" s="1351"/>
      <c r="J52" s="1351"/>
      <c r="K52" s="1351"/>
      <c r="L52" s="1351"/>
      <c r="M52" s="1351"/>
      <c r="N52" s="1351"/>
    </row>
    <row r="53" spans="2:14" ht="13.5" customHeight="1">
      <c r="B53" s="305"/>
      <c r="C53" s="428"/>
      <c r="D53" s="428"/>
      <c r="E53" s="428"/>
      <c r="F53" s="428"/>
      <c r="G53" s="428"/>
      <c r="H53" s="428"/>
      <c r="I53" s="428"/>
      <c r="J53" s="428"/>
      <c r="K53" s="428"/>
      <c r="L53" s="428"/>
      <c r="M53" s="428"/>
      <c r="N53" s="428"/>
    </row>
    <row r="54" spans="2:14" ht="13.5" customHeight="1">
      <c r="B54" s="305"/>
      <c r="C54" s="1351"/>
      <c r="D54" s="1351"/>
      <c r="E54" s="1351"/>
      <c r="F54" s="1351"/>
      <c r="G54" s="1351"/>
      <c r="H54" s="1351"/>
      <c r="I54" s="1351"/>
      <c r="J54" s="1351"/>
      <c r="K54" s="1351"/>
      <c r="L54" s="1351"/>
      <c r="M54" s="1351"/>
      <c r="N54" s="1351"/>
    </row>
    <row r="55" spans="2:14" ht="13.5" customHeight="1">
      <c r="B55" s="305"/>
      <c r="C55" s="428"/>
      <c r="D55" s="428"/>
      <c r="E55" s="428"/>
      <c r="F55" s="428"/>
      <c r="G55" s="428"/>
      <c r="H55" s="428"/>
      <c r="I55" s="428"/>
      <c r="J55" s="428"/>
      <c r="K55" s="428"/>
      <c r="L55" s="428"/>
      <c r="M55" s="428"/>
      <c r="N55" s="428"/>
    </row>
    <row r="56" spans="2:14" ht="13.5" customHeight="1">
      <c r="B56" s="305"/>
      <c r="C56" s="1351"/>
      <c r="D56" s="1351"/>
      <c r="E56" s="1351"/>
      <c r="F56" s="1351"/>
      <c r="G56" s="1351"/>
      <c r="H56" s="1351"/>
      <c r="I56" s="1351"/>
      <c r="J56" s="1351"/>
      <c r="K56" s="1351"/>
      <c r="L56" s="1351"/>
      <c r="M56" s="1351"/>
      <c r="N56" s="1351"/>
    </row>
    <row r="57" spans="2:13" ht="13.5" customHeight="1">
      <c r="B57" s="305"/>
      <c r="C57" s="428"/>
      <c r="D57" s="428"/>
      <c r="E57" s="428"/>
      <c r="F57" s="428"/>
      <c r="G57" s="428"/>
      <c r="H57" s="428"/>
      <c r="I57" s="428"/>
      <c r="J57" s="428"/>
      <c r="K57" s="428"/>
      <c r="L57" s="428"/>
      <c r="M57" s="428"/>
    </row>
    <row r="58" spans="2:14" ht="13.5" customHeight="1">
      <c r="B58" s="305"/>
      <c r="C58" s="1351"/>
      <c r="D58" s="1351"/>
      <c r="E58" s="1351"/>
      <c r="F58" s="1351"/>
      <c r="G58" s="1351"/>
      <c r="H58" s="1351"/>
      <c r="I58" s="1351"/>
      <c r="J58" s="1351"/>
      <c r="K58" s="1351"/>
      <c r="L58" s="1351"/>
      <c r="M58" s="1351"/>
      <c r="N58" s="1351"/>
    </row>
    <row r="59" spans="2:13" ht="13.5" customHeight="1">
      <c r="B59" s="305"/>
      <c r="C59" s="428"/>
      <c r="D59" s="428"/>
      <c r="E59" s="428"/>
      <c r="F59" s="428"/>
      <c r="G59" s="428"/>
      <c r="H59" s="428"/>
      <c r="I59" s="428"/>
      <c r="J59" s="428"/>
      <c r="K59" s="428"/>
      <c r="L59" s="428"/>
      <c r="M59" s="428"/>
    </row>
    <row r="60" spans="2:14" ht="13.5" customHeight="1">
      <c r="B60" s="305"/>
      <c r="C60" s="1351"/>
      <c r="D60" s="1351"/>
      <c r="E60" s="1351"/>
      <c r="F60" s="1351"/>
      <c r="G60" s="1351"/>
      <c r="H60" s="1351"/>
      <c r="I60" s="1351"/>
      <c r="J60" s="1351"/>
      <c r="K60" s="1351"/>
      <c r="L60" s="1351"/>
      <c r="M60" s="1351"/>
      <c r="N60" s="1351"/>
    </row>
    <row r="61" spans="2:13" ht="13.5" customHeight="1">
      <c r="B61" s="305"/>
      <c r="C61" s="428"/>
      <c r="D61" s="428"/>
      <c r="E61" s="428"/>
      <c r="F61" s="428"/>
      <c r="G61" s="428"/>
      <c r="H61" s="428"/>
      <c r="I61" s="428"/>
      <c r="J61" s="428"/>
      <c r="K61" s="428"/>
      <c r="L61" s="428"/>
      <c r="M61" s="428"/>
    </row>
    <row r="62" spans="2:14" ht="13.5" customHeight="1">
      <c r="B62" s="305"/>
      <c r="C62" s="1351"/>
      <c r="D62" s="1351"/>
      <c r="E62" s="1351"/>
      <c r="F62" s="1351"/>
      <c r="G62" s="1351"/>
      <c r="H62" s="1351"/>
      <c r="I62" s="1351"/>
      <c r="J62" s="1351"/>
      <c r="K62" s="1351"/>
      <c r="L62" s="1351"/>
      <c r="M62" s="1351"/>
      <c r="N62" s="1351"/>
    </row>
    <row r="63" spans="2:13" ht="13.5" customHeight="1">
      <c r="B63" s="305"/>
      <c r="C63" s="428"/>
      <c r="D63" s="428"/>
      <c r="E63" s="428"/>
      <c r="F63" s="428"/>
      <c r="G63" s="428"/>
      <c r="H63" s="428"/>
      <c r="I63" s="428"/>
      <c r="J63" s="428"/>
      <c r="K63" s="428"/>
      <c r="L63" s="428"/>
      <c r="M63" s="428"/>
    </row>
    <row r="64" spans="2:14" ht="13.5" customHeight="1">
      <c r="B64" s="305"/>
      <c r="C64" s="1351"/>
      <c r="D64" s="1351"/>
      <c r="E64" s="1351"/>
      <c r="F64" s="1351"/>
      <c r="G64" s="1351"/>
      <c r="H64" s="1351"/>
      <c r="I64" s="1351"/>
      <c r="J64" s="1351"/>
      <c r="K64" s="1351"/>
      <c r="L64" s="1351"/>
      <c r="M64" s="1351"/>
      <c r="N64" s="1351"/>
    </row>
    <row r="65" spans="2:13" ht="13.5" customHeight="1">
      <c r="B65" s="305"/>
      <c r="C65" s="428"/>
      <c r="D65" s="428"/>
      <c r="E65" s="428"/>
      <c r="F65" s="428"/>
      <c r="G65" s="428"/>
      <c r="H65" s="428"/>
      <c r="I65" s="428"/>
      <c r="J65" s="428"/>
      <c r="K65" s="428"/>
      <c r="L65" s="428"/>
      <c r="M65" s="428"/>
    </row>
    <row r="66" spans="2:14" ht="13.5" customHeight="1">
      <c r="B66" s="305"/>
      <c r="C66" s="1351"/>
      <c r="D66" s="1351"/>
      <c r="E66" s="1351"/>
      <c r="F66" s="1351"/>
      <c r="G66" s="1351"/>
      <c r="H66" s="1351"/>
      <c r="I66" s="1351"/>
      <c r="J66" s="1351"/>
      <c r="K66" s="1351"/>
      <c r="L66" s="1351"/>
      <c r="M66" s="1351"/>
      <c r="N66" s="1351"/>
    </row>
    <row r="67" spans="2:14" ht="13.5" customHeight="1">
      <c r="B67" s="1353"/>
      <c r="C67" s="1353"/>
      <c r="D67" s="1353"/>
      <c r="E67" s="1353"/>
      <c r="F67" s="1353"/>
      <c r="G67" s="1353"/>
      <c r="H67" s="1353"/>
      <c r="I67" s="1353"/>
      <c r="J67" s="1353"/>
      <c r="K67" s="1353"/>
      <c r="L67" s="1353"/>
      <c r="M67" s="1353"/>
      <c r="N67" s="1353"/>
    </row>
    <row r="68" spans="2:14" ht="13.5" customHeight="1">
      <c r="B68" s="429"/>
      <c r="C68" s="1351"/>
      <c r="D68" s="1351"/>
      <c r="E68" s="1351"/>
      <c r="F68" s="1351"/>
      <c r="G68" s="1351"/>
      <c r="H68" s="1351"/>
      <c r="I68" s="1351"/>
      <c r="J68" s="1351"/>
      <c r="K68" s="1351"/>
      <c r="L68" s="1351"/>
      <c r="M68" s="1351"/>
      <c r="N68" s="1351"/>
    </row>
    <row r="69" spans="2:13" ht="13.5" customHeight="1">
      <c r="B69" s="305"/>
      <c r="C69" s="428"/>
      <c r="D69" s="428"/>
      <c r="E69" s="428"/>
      <c r="F69" s="428"/>
      <c r="G69" s="428"/>
      <c r="H69" s="428"/>
      <c r="I69" s="428"/>
      <c r="J69" s="428"/>
      <c r="K69" s="428"/>
      <c r="L69" s="428"/>
      <c r="M69" s="428"/>
    </row>
    <row r="70" spans="2:14" ht="13.5" customHeight="1">
      <c r="B70" s="305"/>
      <c r="C70" s="1351"/>
      <c r="D70" s="1351"/>
      <c r="E70" s="1351"/>
      <c r="F70" s="1351"/>
      <c r="G70" s="1351"/>
      <c r="H70" s="1351"/>
      <c r="I70" s="1351"/>
      <c r="J70" s="1351"/>
      <c r="K70" s="1351"/>
      <c r="L70" s="1351"/>
      <c r="M70" s="1351"/>
      <c r="N70" s="1351"/>
    </row>
    <row r="71" spans="2:13" ht="13.5" customHeight="1">
      <c r="B71" s="305"/>
      <c r="C71" s="428"/>
      <c r="D71" s="428"/>
      <c r="E71" s="428"/>
      <c r="F71" s="428"/>
      <c r="G71" s="428"/>
      <c r="H71" s="428"/>
      <c r="I71" s="428"/>
      <c r="J71" s="428"/>
      <c r="K71" s="428"/>
      <c r="L71" s="428"/>
      <c r="M71" s="428"/>
    </row>
    <row r="72" spans="2:14" ht="13.5" customHeight="1">
      <c r="B72" s="305"/>
      <c r="C72" s="1351"/>
      <c r="D72" s="1351"/>
      <c r="E72" s="1351"/>
      <c r="F72" s="1351"/>
      <c r="G72" s="1351"/>
      <c r="H72" s="1351"/>
      <c r="I72" s="1351"/>
      <c r="J72" s="1351"/>
      <c r="K72" s="1351"/>
      <c r="L72" s="1351"/>
      <c r="M72" s="1351"/>
      <c r="N72" s="1351"/>
    </row>
    <row r="73" spans="2:14" ht="13.5" customHeight="1">
      <c r="B73" s="305"/>
      <c r="C73" s="428"/>
      <c r="D73" s="428"/>
      <c r="E73" s="428"/>
      <c r="F73" s="428"/>
      <c r="G73" s="428"/>
      <c r="H73" s="428"/>
      <c r="I73" s="428"/>
      <c r="J73" s="428"/>
      <c r="K73" s="428"/>
      <c r="L73" s="428"/>
      <c r="M73" s="428"/>
      <c r="N73" s="428"/>
    </row>
    <row r="74" spans="2:14" ht="13.5" customHeight="1">
      <c r="B74" s="305"/>
      <c r="C74" s="1351"/>
      <c r="D74" s="1351"/>
      <c r="E74" s="1351"/>
      <c r="F74" s="1351"/>
      <c r="G74" s="1351"/>
      <c r="H74" s="1351"/>
      <c r="I74" s="1351"/>
      <c r="J74" s="1351"/>
      <c r="K74" s="1351"/>
      <c r="L74" s="1351"/>
      <c r="M74" s="1351"/>
      <c r="N74" s="1351"/>
    </row>
    <row r="75" spans="2:13" ht="13.5" customHeight="1">
      <c r="B75" s="305"/>
      <c r="C75" s="428"/>
      <c r="D75" s="428"/>
      <c r="E75" s="428"/>
      <c r="F75" s="428"/>
      <c r="G75" s="428"/>
      <c r="H75" s="428"/>
      <c r="I75" s="428"/>
      <c r="J75" s="428"/>
      <c r="K75" s="428"/>
      <c r="L75" s="428"/>
      <c r="M75" s="428"/>
    </row>
    <row r="76" spans="2:14" ht="13.5" customHeight="1">
      <c r="B76" s="305"/>
      <c r="C76" s="1351"/>
      <c r="D76" s="1351"/>
      <c r="E76" s="1351"/>
      <c r="F76" s="1351"/>
      <c r="G76" s="1351"/>
      <c r="H76" s="1351"/>
      <c r="I76" s="1351"/>
      <c r="J76" s="1351"/>
      <c r="K76" s="1351"/>
      <c r="L76" s="1351"/>
      <c r="M76" s="1351"/>
      <c r="N76" s="1351"/>
    </row>
    <row r="77" spans="2:13" ht="13.5" customHeight="1">
      <c r="B77" s="305"/>
      <c r="C77" s="428"/>
      <c r="D77" s="428"/>
      <c r="E77" s="428"/>
      <c r="F77" s="428"/>
      <c r="G77" s="428"/>
      <c r="H77" s="428"/>
      <c r="I77" s="428"/>
      <c r="J77" s="428"/>
      <c r="K77" s="428"/>
      <c r="L77" s="428"/>
      <c r="M77" s="428"/>
    </row>
    <row r="78" spans="2:14" ht="13.5" customHeight="1">
      <c r="B78" s="305"/>
      <c r="C78" s="1351"/>
      <c r="D78" s="1351"/>
      <c r="E78" s="1351"/>
      <c r="F78" s="1351"/>
      <c r="G78" s="1351"/>
      <c r="H78" s="1351"/>
      <c r="I78" s="1351"/>
      <c r="J78" s="1351"/>
      <c r="K78" s="1351"/>
      <c r="L78" s="1351"/>
      <c r="M78" s="1351"/>
      <c r="N78" s="1351"/>
    </row>
    <row r="79" spans="2:13" ht="13.5" customHeight="1">
      <c r="B79" s="305"/>
      <c r="C79" s="428"/>
      <c r="D79" s="428"/>
      <c r="E79" s="428"/>
      <c r="F79" s="428"/>
      <c r="G79" s="428"/>
      <c r="H79" s="428"/>
      <c r="I79" s="428"/>
      <c r="J79" s="428"/>
      <c r="K79" s="428"/>
      <c r="L79" s="428"/>
      <c r="M79" s="428"/>
    </row>
    <row r="80" spans="2:13" ht="13.5" customHeight="1">
      <c r="B80" s="305"/>
      <c r="C80" s="1351"/>
      <c r="D80" s="1351"/>
      <c r="E80" s="1351"/>
      <c r="F80" s="1351"/>
      <c r="G80" s="1351"/>
      <c r="H80" s="1351"/>
      <c r="I80" s="1351"/>
      <c r="J80" s="1351"/>
      <c r="K80" s="1351"/>
      <c r="L80" s="1351"/>
      <c r="M80" s="1351"/>
    </row>
    <row r="81" spans="2:13" ht="13.5" customHeight="1">
      <c r="B81" s="305"/>
      <c r="C81" s="428"/>
      <c r="D81" s="428"/>
      <c r="E81" s="428"/>
      <c r="F81" s="428"/>
      <c r="G81" s="428"/>
      <c r="H81" s="428"/>
      <c r="I81" s="428"/>
      <c r="J81" s="428"/>
      <c r="K81" s="428"/>
      <c r="L81" s="428"/>
      <c r="M81" s="428"/>
    </row>
    <row r="82" spans="2:13" ht="13.5" customHeight="1">
      <c r="B82" s="305"/>
      <c r="C82" s="1351"/>
      <c r="D82" s="1351"/>
      <c r="E82" s="1351"/>
      <c r="F82" s="1351"/>
      <c r="G82" s="1351"/>
      <c r="H82" s="1351"/>
      <c r="I82" s="1351"/>
      <c r="J82" s="1351"/>
      <c r="K82" s="1351"/>
      <c r="L82" s="1351"/>
      <c r="M82" s="1351"/>
    </row>
    <row r="83" spans="2:13" ht="13.5" customHeight="1">
      <c r="B83" s="305"/>
      <c r="C83" s="428"/>
      <c r="D83" s="428"/>
      <c r="E83" s="428"/>
      <c r="F83" s="428"/>
      <c r="G83" s="428"/>
      <c r="H83" s="428"/>
      <c r="I83" s="428"/>
      <c r="J83" s="428"/>
      <c r="K83" s="428"/>
      <c r="L83" s="428"/>
      <c r="M83" s="428"/>
    </row>
    <row r="84" spans="2:13" ht="13.5" customHeight="1">
      <c r="B84" s="305"/>
      <c r="C84" s="1351"/>
      <c r="D84" s="1351"/>
      <c r="E84" s="1351"/>
      <c r="F84" s="1351"/>
      <c r="G84" s="1351"/>
      <c r="H84" s="1351"/>
      <c r="I84" s="1351"/>
      <c r="J84" s="1351"/>
      <c r="K84" s="1351"/>
      <c r="L84" s="1351"/>
      <c r="M84" s="1351"/>
    </row>
    <row r="85" spans="2:13" ht="13.5" customHeight="1">
      <c r="B85" s="305"/>
      <c r="C85" s="428"/>
      <c r="D85" s="428"/>
      <c r="E85" s="428"/>
      <c r="F85" s="428"/>
      <c r="G85" s="428"/>
      <c r="H85" s="428"/>
      <c r="I85" s="428"/>
      <c r="J85" s="428"/>
      <c r="K85" s="428"/>
      <c r="L85" s="428"/>
      <c r="M85" s="428"/>
    </row>
    <row r="86" spans="2:14" ht="13.5" customHeight="1">
      <c r="B86" s="305"/>
      <c r="C86" s="1351"/>
      <c r="D86" s="1351"/>
      <c r="E86" s="1351"/>
      <c r="F86" s="1351"/>
      <c r="G86" s="1351"/>
      <c r="H86" s="1351"/>
      <c r="I86" s="1351"/>
      <c r="J86" s="1351"/>
      <c r="K86" s="1351"/>
      <c r="L86" s="1351"/>
      <c r="M86" s="1351"/>
      <c r="N86" s="1351"/>
    </row>
    <row r="87" spans="2:13" ht="13.5" customHeight="1">
      <c r="B87" s="305"/>
      <c r="C87" s="428"/>
      <c r="D87" s="428"/>
      <c r="E87" s="428"/>
      <c r="F87" s="428"/>
      <c r="G87" s="428"/>
      <c r="H87" s="428"/>
      <c r="I87" s="428"/>
      <c r="J87" s="428"/>
      <c r="K87" s="428"/>
      <c r="L87" s="428"/>
      <c r="M87" s="428"/>
    </row>
    <row r="88" spans="2:14" ht="13.5" customHeight="1">
      <c r="B88" s="305"/>
      <c r="C88" s="1351"/>
      <c r="D88" s="1351"/>
      <c r="E88" s="1351"/>
      <c r="F88" s="1351"/>
      <c r="G88" s="1351"/>
      <c r="H88" s="1351"/>
      <c r="I88" s="1351"/>
      <c r="J88" s="1351"/>
      <c r="K88" s="1351"/>
      <c r="L88" s="1351"/>
      <c r="M88" s="1351"/>
      <c r="N88" s="1351"/>
    </row>
  </sheetData>
  <sheetProtection/>
  <mergeCells count="92">
    <mergeCell ref="C82:M82"/>
    <mergeCell ref="C84:M84"/>
    <mergeCell ref="C86:N86"/>
    <mergeCell ref="C88:N88"/>
    <mergeCell ref="C70:N70"/>
    <mergeCell ref="C72:N72"/>
    <mergeCell ref="C74:N74"/>
    <mergeCell ref="C76:N76"/>
    <mergeCell ref="C78:N78"/>
    <mergeCell ref="C80:M80"/>
    <mergeCell ref="C60:N60"/>
    <mergeCell ref="C62:N62"/>
    <mergeCell ref="C64:N64"/>
    <mergeCell ref="C66:N66"/>
    <mergeCell ref="B67:N67"/>
    <mergeCell ref="C68:N68"/>
    <mergeCell ref="C48:N48"/>
    <mergeCell ref="C50:N50"/>
    <mergeCell ref="C52:N52"/>
    <mergeCell ref="C54:N54"/>
    <mergeCell ref="C56:N56"/>
    <mergeCell ref="C58:N58"/>
    <mergeCell ref="C39:N39"/>
    <mergeCell ref="B40:E40"/>
    <mergeCell ref="C42:N42"/>
    <mergeCell ref="B43:N43"/>
    <mergeCell ref="C44:N44"/>
    <mergeCell ref="C46:N46"/>
    <mergeCell ref="L34:M34"/>
    <mergeCell ref="B35:E35"/>
    <mergeCell ref="L35:M35"/>
    <mergeCell ref="B36:E36"/>
    <mergeCell ref="L36:M36"/>
    <mergeCell ref="B38:M38"/>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workbookViewId="0" topLeftCell="A46">
      <selection activeCell="I5" sqref="I5"/>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097" t="s">
        <v>912</v>
      </c>
      <c r="B1" s="1097"/>
      <c r="C1" s="1097"/>
      <c r="D1" s="1097"/>
      <c r="E1" s="1097"/>
      <c r="F1" s="1097"/>
      <c r="G1" s="1097"/>
      <c r="H1" s="1097"/>
    </row>
    <row r="2" spans="1:8" ht="21" customHeight="1" thickBot="1">
      <c r="A2" s="1354" t="s">
        <v>606</v>
      </c>
      <c r="B2" s="1354"/>
      <c r="C2" s="1354"/>
      <c r="D2" s="1354"/>
      <c r="E2" s="1354"/>
      <c r="F2" s="1354"/>
      <c r="G2" s="1354"/>
      <c r="H2" s="1354"/>
    </row>
    <row r="3" spans="1:9" ht="30" customHeight="1" thickTop="1">
      <c r="A3" s="1355"/>
      <c r="B3" s="1356"/>
      <c r="C3" s="1357" t="s">
        <v>460</v>
      </c>
      <c r="D3" s="1358"/>
      <c r="E3" s="1356" t="s">
        <v>461</v>
      </c>
      <c r="F3" s="1356"/>
      <c r="G3" s="236" t="s">
        <v>600</v>
      </c>
      <c r="H3" s="236" t="s">
        <v>601</v>
      </c>
      <c r="I3" s="237" t="s">
        <v>602</v>
      </c>
    </row>
    <row r="4" spans="1:9" ht="30" customHeight="1">
      <c r="A4" s="1359" t="s">
        <v>462</v>
      </c>
      <c r="B4" s="1360"/>
      <c r="C4" s="1361">
        <v>182</v>
      </c>
      <c r="D4" s="1362"/>
      <c r="E4" s="1363">
        <v>56074</v>
      </c>
      <c r="F4" s="1363"/>
      <c r="G4" s="382">
        <f>ROUNDDOWN(E4*0.1,0)</f>
        <v>5607</v>
      </c>
      <c r="H4" s="382">
        <f>ROUNDDOWN(E4*0.2,0)</f>
        <v>11214</v>
      </c>
      <c r="I4" s="383">
        <f>ROUNDDOWN(E4*0.3,0)</f>
        <v>16822</v>
      </c>
    </row>
    <row r="5" spans="1:9" ht="30" customHeight="1">
      <c r="A5" s="1359" t="s">
        <v>463</v>
      </c>
      <c r="B5" s="1360"/>
      <c r="C5" s="1361">
        <v>311</v>
      </c>
      <c r="D5" s="1362"/>
      <c r="E5" s="1363">
        <v>95819</v>
      </c>
      <c r="F5" s="1363"/>
      <c r="G5" s="382">
        <f aca="true" t="shared" si="0" ref="G5:G19">ROUNDDOWN(E5*0.1,0)</f>
        <v>9581</v>
      </c>
      <c r="H5" s="382">
        <f aca="true" t="shared" si="1" ref="H5:H19">ROUNDDOWN(E5*0.2,0)</f>
        <v>19163</v>
      </c>
      <c r="I5" s="383">
        <f aca="true" t="shared" si="2" ref="I5:I19">ROUNDDOWN(E5*0.3,0)</f>
        <v>28745</v>
      </c>
    </row>
    <row r="6" spans="1:9" ht="30" customHeight="1">
      <c r="A6" s="1359" t="s">
        <v>464</v>
      </c>
      <c r="B6" s="1360"/>
      <c r="C6" s="1361">
        <v>538</v>
      </c>
      <c r="D6" s="1362"/>
      <c r="E6" s="1363">
        <v>165757</v>
      </c>
      <c r="F6" s="1363"/>
      <c r="G6" s="382">
        <f t="shared" si="0"/>
        <v>16575</v>
      </c>
      <c r="H6" s="382">
        <f t="shared" si="1"/>
        <v>33151</v>
      </c>
      <c r="I6" s="383">
        <f t="shared" si="2"/>
        <v>49727</v>
      </c>
    </row>
    <row r="7" spans="1:9" ht="30" customHeight="1">
      <c r="A7" s="1359" t="s">
        <v>465</v>
      </c>
      <c r="B7" s="1360"/>
      <c r="C7" s="1361">
        <v>604</v>
      </c>
      <c r="D7" s="1362"/>
      <c r="E7" s="1363">
        <v>186092</v>
      </c>
      <c r="F7" s="1363"/>
      <c r="G7" s="382">
        <f t="shared" si="0"/>
        <v>18609</v>
      </c>
      <c r="H7" s="382">
        <f t="shared" si="1"/>
        <v>37218</v>
      </c>
      <c r="I7" s="383">
        <f t="shared" si="2"/>
        <v>55827</v>
      </c>
    </row>
    <row r="8" spans="1:9" ht="30" customHeight="1">
      <c r="A8" s="1359" t="s">
        <v>466</v>
      </c>
      <c r="B8" s="1360"/>
      <c r="C8" s="1361">
        <v>674</v>
      </c>
      <c r="D8" s="1362"/>
      <c r="E8" s="1363">
        <v>207659</v>
      </c>
      <c r="F8" s="1363"/>
      <c r="G8" s="382">
        <f t="shared" si="0"/>
        <v>20765</v>
      </c>
      <c r="H8" s="382">
        <f t="shared" si="1"/>
        <v>41531</v>
      </c>
      <c r="I8" s="383">
        <f t="shared" si="2"/>
        <v>62297</v>
      </c>
    </row>
    <row r="9" spans="1:9" ht="30" customHeight="1">
      <c r="A9" s="1359" t="s">
        <v>467</v>
      </c>
      <c r="B9" s="1360"/>
      <c r="C9" s="1361">
        <v>738</v>
      </c>
      <c r="D9" s="1362"/>
      <c r="E9" s="1363">
        <v>227377</v>
      </c>
      <c r="F9" s="1363"/>
      <c r="G9" s="382">
        <f t="shared" si="0"/>
        <v>22737</v>
      </c>
      <c r="H9" s="382">
        <f t="shared" si="1"/>
        <v>45475</v>
      </c>
      <c r="I9" s="383">
        <f t="shared" si="2"/>
        <v>68213</v>
      </c>
    </row>
    <row r="10" spans="1:9" ht="30" customHeight="1">
      <c r="A10" s="1359" t="s">
        <v>468</v>
      </c>
      <c r="B10" s="1360"/>
      <c r="C10" s="1361">
        <v>807</v>
      </c>
      <c r="D10" s="1362"/>
      <c r="E10" s="1363">
        <v>248636</v>
      </c>
      <c r="F10" s="1363"/>
      <c r="G10" s="382">
        <f t="shared" si="0"/>
        <v>24863</v>
      </c>
      <c r="H10" s="382">
        <f t="shared" si="1"/>
        <v>49727</v>
      </c>
      <c r="I10" s="383">
        <f t="shared" si="2"/>
        <v>74590</v>
      </c>
    </row>
    <row r="11" spans="1:9" ht="30" customHeight="1">
      <c r="A11" s="1359" t="s">
        <v>647</v>
      </c>
      <c r="B11" s="1360"/>
      <c r="C11" s="1361"/>
      <c r="D11" s="1362"/>
      <c r="E11" s="1363"/>
      <c r="F11" s="1363"/>
      <c r="G11" s="382">
        <f t="shared" si="0"/>
        <v>0</v>
      </c>
      <c r="H11" s="382">
        <f t="shared" si="1"/>
        <v>0</v>
      </c>
      <c r="I11" s="383">
        <f t="shared" si="2"/>
        <v>0</v>
      </c>
    </row>
    <row r="12" spans="1:9" ht="30" customHeight="1">
      <c r="A12" s="1359" t="s">
        <v>469</v>
      </c>
      <c r="B12" s="1360"/>
      <c r="C12" s="1361">
        <v>10</v>
      </c>
      <c r="D12" s="1362"/>
      <c r="E12" s="1363">
        <v>3081</v>
      </c>
      <c r="F12" s="1363"/>
      <c r="G12" s="382">
        <f t="shared" si="0"/>
        <v>308</v>
      </c>
      <c r="H12" s="382">
        <f t="shared" si="1"/>
        <v>616</v>
      </c>
      <c r="I12" s="383">
        <f t="shared" si="2"/>
        <v>924</v>
      </c>
    </row>
    <row r="13" spans="1:9" ht="30" customHeight="1">
      <c r="A13" s="1359" t="s">
        <v>470</v>
      </c>
      <c r="B13" s="1360"/>
      <c r="C13" s="1364">
        <v>80</v>
      </c>
      <c r="D13" s="1365"/>
      <c r="E13" s="1363">
        <v>821</v>
      </c>
      <c r="F13" s="1363"/>
      <c r="G13" s="382">
        <f t="shared" si="0"/>
        <v>82</v>
      </c>
      <c r="H13" s="382">
        <f t="shared" si="1"/>
        <v>164</v>
      </c>
      <c r="I13" s="383">
        <f t="shared" si="2"/>
        <v>246</v>
      </c>
    </row>
    <row r="14" spans="1:9" ht="30" customHeight="1">
      <c r="A14" s="1366" t="s">
        <v>648</v>
      </c>
      <c r="B14" s="1367"/>
      <c r="C14" s="1361">
        <v>72</v>
      </c>
      <c r="D14" s="1362"/>
      <c r="E14" s="1368">
        <v>739</v>
      </c>
      <c r="F14" s="1368"/>
      <c r="G14" s="382">
        <f t="shared" si="0"/>
        <v>73</v>
      </c>
      <c r="H14" s="382">
        <f t="shared" si="1"/>
        <v>147</v>
      </c>
      <c r="I14" s="383">
        <f t="shared" si="2"/>
        <v>221</v>
      </c>
    </row>
    <row r="15" spans="1:9" ht="30" customHeight="1">
      <c r="A15" s="1366" t="s">
        <v>649</v>
      </c>
      <c r="B15" s="1367"/>
      <c r="C15" s="1361">
        <v>144</v>
      </c>
      <c r="D15" s="1362"/>
      <c r="E15" s="1363">
        <v>1478</v>
      </c>
      <c r="F15" s="1363"/>
      <c r="G15" s="382">
        <f t="shared" si="0"/>
        <v>147</v>
      </c>
      <c r="H15" s="382">
        <f t="shared" si="1"/>
        <v>295</v>
      </c>
      <c r="I15" s="383">
        <f t="shared" si="2"/>
        <v>443</v>
      </c>
    </row>
    <row r="16" spans="1:9" ht="30" customHeight="1">
      <c r="A16" s="1359" t="s">
        <v>650</v>
      </c>
      <c r="B16" s="1360"/>
      <c r="C16" s="1361">
        <v>680</v>
      </c>
      <c r="D16" s="1362"/>
      <c r="E16" s="1363">
        <v>6983</v>
      </c>
      <c r="F16" s="1363"/>
      <c r="G16" s="382">
        <f t="shared" si="0"/>
        <v>698</v>
      </c>
      <c r="H16" s="382">
        <f t="shared" si="1"/>
        <v>1396</v>
      </c>
      <c r="I16" s="383">
        <f t="shared" si="2"/>
        <v>2094</v>
      </c>
    </row>
    <row r="17" spans="1:9" ht="30" customHeight="1">
      <c r="A17" s="1359" t="s">
        <v>651</v>
      </c>
      <c r="B17" s="1360"/>
      <c r="C17" s="1361">
        <v>1280</v>
      </c>
      <c r="D17" s="1362"/>
      <c r="E17" s="1363">
        <v>13145</v>
      </c>
      <c r="F17" s="1363"/>
      <c r="G17" s="382">
        <f t="shared" si="0"/>
        <v>1314</v>
      </c>
      <c r="H17" s="382">
        <f t="shared" si="1"/>
        <v>2629</v>
      </c>
      <c r="I17" s="383">
        <f t="shared" si="2"/>
        <v>3943</v>
      </c>
    </row>
    <row r="18" spans="1:9" ht="30" customHeight="1">
      <c r="A18" s="1369" t="s">
        <v>608</v>
      </c>
      <c r="B18" s="1370"/>
      <c r="C18" s="1361"/>
      <c r="D18" s="1362"/>
      <c r="E18" s="1371"/>
      <c r="F18" s="1372"/>
      <c r="G18" s="382">
        <f t="shared" si="0"/>
        <v>0</v>
      </c>
      <c r="H18" s="382">
        <f t="shared" si="1"/>
        <v>0</v>
      </c>
      <c r="I18" s="383">
        <f t="shared" si="2"/>
        <v>0</v>
      </c>
    </row>
    <row r="19" spans="1:9" ht="30" customHeight="1">
      <c r="A19" s="1373" t="s">
        <v>652</v>
      </c>
      <c r="B19" s="1374"/>
      <c r="C19" s="1361">
        <v>22</v>
      </c>
      <c r="D19" s="1362"/>
      <c r="E19" s="1375">
        <v>6778</v>
      </c>
      <c r="F19" s="1376"/>
      <c r="G19" s="382">
        <f t="shared" si="0"/>
        <v>677</v>
      </c>
      <c r="H19" s="382">
        <f t="shared" si="1"/>
        <v>1355</v>
      </c>
      <c r="I19" s="383">
        <f t="shared" si="2"/>
        <v>2033</v>
      </c>
    </row>
    <row r="20" spans="1:9" ht="30" customHeight="1">
      <c r="A20" s="1377" t="s">
        <v>613</v>
      </c>
      <c r="B20" s="1378"/>
      <c r="C20" s="1361"/>
      <c r="D20" s="1362"/>
      <c r="E20" s="1329" t="s">
        <v>907</v>
      </c>
      <c r="F20" s="1330"/>
      <c r="G20" s="1330"/>
      <c r="H20" s="1330"/>
      <c r="I20" s="1379"/>
    </row>
    <row r="21" spans="1:9" ht="30" customHeight="1">
      <c r="A21" s="1377" t="s">
        <v>579</v>
      </c>
      <c r="B21" s="1378"/>
      <c r="C21" s="1361"/>
      <c r="D21" s="1362"/>
      <c r="E21" s="1329" t="s">
        <v>908</v>
      </c>
      <c r="F21" s="1330"/>
      <c r="G21" s="1330"/>
      <c r="H21" s="1330"/>
      <c r="I21" s="1379"/>
    </row>
    <row r="22" spans="1:9" ht="30" customHeight="1">
      <c r="A22" s="1359" t="s">
        <v>653</v>
      </c>
      <c r="B22" s="1360"/>
      <c r="C22" s="1361"/>
      <c r="D22" s="1362"/>
      <c r="E22" s="1375"/>
      <c r="F22" s="1376"/>
      <c r="G22" s="281"/>
      <c r="H22" s="281"/>
      <c r="I22" s="282"/>
    </row>
    <row r="23" spans="1:9" ht="30" customHeight="1">
      <c r="A23" s="1359" t="s">
        <v>605</v>
      </c>
      <c r="B23" s="1360"/>
      <c r="C23" s="1361" t="s">
        <v>909</v>
      </c>
      <c r="D23" s="1380"/>
      <c r="E23" s="1380"/>
      <c r="F23" s="1380"/>
      <c r="G23" s="1380"/>
      <c r="H23" s="1380"/>
      <c r="I23" s="1381"/>
    </row>
    <row r="24" spans="1:9" ht="30" customHeight="1">
      <c r="A24" s="1359" t="s">
        <v>654</v>
      </c>
      <c r="B24" s="1360"/>
      <c r="C24" s="1364"/>
      <c r="D24" s="1365"/>
      <c r="E24" s="1375"/>
      <c r="F24" s="1376"/>
      <c r="G24" s="281"/>
      <c r="H24" s="281"/>
      <c r="I24" s="282"/>
    </row>
    <row r="25" spans="1:9" ht="30" customHeight="1">
      <c r="A25" s="1359" t="s">
        <v>615</v>
      </c>
      <c r="B25" s="1360"/>
      <c r="C25" s="1361"/>
      <c r="D25" s="1362"/>
      <c r="E25" s="1375"/>
      <c r="F25" s="1376"/>
      <c r="G25" s="281"/>
      <c r="H25" s="281"/>
      <c r="I25" s="282"/>
    </row>
    <row r="26" spans="1:9" ht="30" customHeight="1">
      <c r="A26" s="1359" t="s">
        <v>567</v>
      </c>
      <c r="B26" s="1360"/>
      <c r="C26" s="1364"/>
      <c r="D26" s="1365"/>
      <c r="E26" s="1375"/>
      <c r="F26" s="1376"/>
      <c r="G26" s="281"/>
      <c r="H26" s="281"/>
      <c r="I26" s="282"/>
    </row>
    <row r="27" spans="1:9" ht="30" customHeight="1">
      <c r="A27" s="1359" t="s">
        <v>628</v>
      </c>
      <c r="B27" s="1360"/>
      <c r="C27" s="1382"/>
      <c r="D27" s="1383"/>
      <c r="E27" s="1375"/>
      <c r="F27" s="1376"/>
      <c r="G27" s="281"/>
      <c r="H27" s="281"/>
      <c r="I27" s="282"/>
    </row>
    <row r="28" spans="1:9" ht="30" customHeight="1" thickBot="1">
      <c r="A28" s="1359" t="s">
        <v>568</v>
      </c>
      <c r="B28" s="1360"/>
      <c r="C28" s="1361">
        <v>30</v>
      </c>
      <c r="D28" s="1362"/>
      <c r="E28" s="1384">
        <v>308</v>
      </c>
      <c r="F28" s="1385"/>
      <c r="G28" s="382">
        <f>ROUNDDOWN(E28*0.1,0)</f>
        <v>30</v>
      </c>
      <c r="H28" s="382">
        <f>ROUNDDOWN(E28*0.2,0)</f>
        <v>61</v>
      </c>
      <c r="I28" s="384">
        <f>ROUNDDOWN(E28*0.3,0)</f>
        <v>92</v>
      </c>
    </row>
    <row r="29" spans="1:9" ht="30" customHeight="1">
      <c r="A29" s="1359" t="s">
        <v>622</v>
      </c>
      <c r="B29" s="1360"/>
      <c r="C29" s="1364"/>
      <c r="D29" s="1365"/>
      <c r="E29" s="1384"/>
      <c r="F29" s="1385"/>
      <c r="G29" s="281"/>
      <c r="H29" s="281"/>
      <c r="I29" s="280"/>
    </row>
    <row r="30" spans="1:9" ht="30" customHeight="1" thickBot="1">
      <c r="A30" s="1390" t="s">
        <v>618</v>
      </c>
      <c r="B30" s="1391"/>
      <c r="C30" s="1364">
        <v>40</v>
      </c>
      <c r="D30" s="1365"/>
      <c r="E30" s="1384">
        <v>410</v>
      </c>
      <c r="F30" s="1385"/>
      <c r="G30" s="382">
        <f>ROUNDDOWN(E30*0.1,0)</f>
        <v>41</v>
      </c>
      <c r="H30" s="382">
        <f>ROUNDDOWN(E30*0.2,0)</f>
        <v>82</v>
      </c>
      <c r="I30" s="384">
        <f>ROUNDDOWN(E30*0.3,0)</f>
        <v>123</v>
      </c>
    </row>
    <row r="31" spans="1:8" ht="21" customHeight="1" thickTop="1">
      <c r="A31" s="1392" t="s">
        <v>529</v>
      </c>
      <c r="B31" s="1392"/>
      <c r="C31" s="1392"/>
      <c r="D31" s="1392"/>
      <c r="E31" s="1392"/>
      <c r="F31" s="1392"/>
      <c r="G31" s="1392"/>
      <c r="H31" s="1392"/>
    </row>
    <row r="32" spans="1:9" ht="21" customHeight="1">
      <c r="A32" s="34"/>
      <c r="B32" s="34"/>
      <c r="C32" s="34"/>
      <c r="D32" s="34"/>
      <c r="E32" s="34"/>
      <c r="F32" s="34"/>
      <c r="G32" s="34"/>
      <c r="H32" s="34"/>
      <c r="I32" s="34"/>
    </row>
    <row r="33" spans="1:8" ht="21" customHeight="1" thickBot="1">
      <c r="A33" s="1354" t="s">
        <v>530</v>
      </c>
      <c r="B33" s="1354"/>
      <c r="C33" s="1354"/>
      <c r="D33" s="1354"/>
      <c r="E33" s="1354"/>
      <c r="F33" s="1354"/>
      <c r="G33" s="1354"/>
      <c r="H33" s="1354"/>
    </row>
    <row r="34" spans="1:9" ht="30" customHeight="1" thickTop="1">
      <c r="A34" s="1393" t="s">
        <v>471</v>
      </c>
      <c r="B34" s="1394"/>
      <c r="C34" s="234" t="s">
        <v>472</v>
      </c>
      <c r="D34" s="234" t="s">
        <v>595</v>
      </c>
      <c r="E34" s="234" t="s">
        <v>596</v>
      </c>
      <c r="F34" s="234" t="s">
        <v>597</v>
      </c>
      <c r="G34" s="234" t="s">
        <v>598</v>
      </c>
      <c r="H34" s="234" t="s">
        <v>473</v>
      </c>
      <c r="I34" s="223" t="s">
        <v>599</v>
      </c>
    </row>
    <row r="35" spans="1:9" ht="30" customHeight="1">
      <c r="A35" s="1386"/>
      <c r="B35" s="1395"/>
      <c r="C35" s="235"/>
      <c r="D35" s="235"/>
      <c r="E35" s="235"/>
      <c r="F35" s="235"/>
      <c r="G35" s="235"/>
      <c r="H35" s="235"/>
      <c r="I35" s="224"/>
    </row>
    <row r="36" spans="1:9" ht="30" customHeight="1">
      <c r="A36" s="1386" t="s">
        <v>474</v>
      </c>
      <c r="B36" s="231" t="s">
        <v>475</v>
      </c>
      <c r="C36" s="283"/>
      <c r="D36" s="283"/>
      <c r="E36" s="283"/>
      <c r="F36" s="283"/>
      <c r="G36" s="283"/>
      <c r="H36" s="283"/>
      <c r="I36" s="284"/>
    </row>
    <row r="37" spans="1:9" ht="30" customHeight="1">
      <c r="A37" s="1387"/>
      <c r="B37" s="238" t="s">
        <v>603</v>
      </c>
      <c r="C37" s="285"/>
      <c r="D37" s="285"/>
      <c r="E37" s="285"/>
      <c r="F37" s="285"/>
      <c r="G37" s="285"/>
      <c r="H37" s="285"/>
      <c r="I37" s="286"/>
    </row>
    <row r="38" spans="1:9" ht="30" customHeight="1" thickBot="1">
      <c r="A38" s="1388"/>
      <c r="B38" s="232" t="s">
        <v>604</v>
      </c>
      <c r="C38" s="287"/>
      <c r="D38" s="287"/>
      <c r="E38" s="287"/>
      <c r="F38" s="287"/>
      <c r="G38" s="287"/>
      <c r="H38" s="287"/>
      <c r="I38" s="288"/>
    </row>
    <row r="39" spans="1:8" ht="30" customHeight="1" thickTop="1">
      <c r="A39" s="1389" t="s">
        <v>655</v>
      </c>
      <c r="B39" s="1389"/>
      <c r="C39" s="1389"/>
      <c r="D39" s="1389"/>
      <c r="E39" s="1389"/>
      <c r="F39" s="1389"/>
      <c r="G39" s="1389"/>
      <c r="H39" s="1389"/>
    </row>
  </sheetData>
  <sheetProtection/>
  <mergeCells count="90">
    <mergeCell ref="A36:A38"/>
    <mergeCell ref="A39:H39"/>
    <mergeCell ref="A30:B30"/>
    <mergeCell ref="C30:D30"/>
    <mergeCell ref="E30:F30"/>
    <mergeCell ref="A31:H31"/>
    <mergeCell ref="A33:H33"/>
    <mergeCell ref="A34:B35"/>
    <mergeCell ref="A28:B28"/>
    <mergeCell ref="C28:D28"/>
    <mergeCell ref="E28:F28"/>
    <mergeCell ref="A29:B29"/>
    <mergeCell ref="C29:D29"/>
    <mergeCell ref="E29:F29"/>
    <mergeCell ref="A26:B26"/>
    <mergeCell ref="C26:D26"/>
    <mergeCell ref="E26:F26"/>
    <mergeCell ref="A27:B27"/>
    <mergeCell ref="C27:D27"/>
    <mergeCell ref="E27:F27"/>
    <mergeCell ref="A23:B23"/>
    <mergeCell ref="C23:I23"/>
    <mergeCell ref="A24:B24"/>
    <mergeCell ref="C24:D24"/>
    <mergeCell ref="E24:F24"/>
    <mergeCell ref="A25:B25"/>
    <mergeCell ref="C25:D25"/>
    <mergeCell ref="E25:F25"/>
    <mergeCell ref="A21:B21"/>
    <mergeCell ref="C21:D21"/>
    <mergeCell ref="E21:I21"/>
    <mergeCell ref="A22:B22"/>
    <mergeCell ref="C22:D22"/>
    <mergeCell ref="E22:F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50"/>
  <sheetViews>
    <sheetView showGridLines="0" tabSelected="1" view="pageBreakPreview" zoomScaleNormal="85" zoomScaleSheetLayoutView="100" workbookViewId="0" topLeftCell="A5">
      <selection activeCell="R15" sqref="R15"/>
    </sheetView>
  </sheetViews>
  <sheetFormatPr defaultColWidth="9.00390625" defaultRowHeight="21" customHeight="1"/>
  <cols>
    <col min="1" max="1" width="2.625" style="229" customWidth="1"/>
    <col min="2" max="2" width="10.625" style="229" customWidth="1"/>
    <col min="3" max="3" width="12.125" style="229" customWidth="1"/>
    <col min="4" max="5" width="5.125" style="229" customWidth="1"/>
    <col min="6" max="6" width="25.375" style="229" customWidth="1"/>
    <col min="7" max="7" width="7.00390625" style="229" customWidth="1"/>
    <col min="8" max="8" width="12.625" style="229" customWidth="1"/>
    <col min="9" max="9" width="24.375" style="229" customWidth="1"/>
    <col min="10" max="10" width="3.375" style="229" customWidth="1"/>
    <col min="11" max="13" width="13.00390625" style="230" customWidth="1"/>
    <col min="14" max="16384" width="9.00390625" style="229" customWidth="1"/>
  </cols>
  <sheetData>
    <row r="1" ht="21" customHeight="1">
      <c r="B1" s="246" t="s">
        <v>571</v>
      </c>
    </row>
    <row r="2" spans="1:9" ht="21" customHeight="1">
      <c r="A2" s="476" t="s">
        <v>413</v>
      </c>
      <c r="B2" s="477"/>
      <c r="C2" s="477"/>
      <c r="D2" s="477"/>
      <c r="E2" s="477"/>
      <c r="F2" s="477"/>
      <c r="G2" s="477"/>
      <c r="H2" s="477"/>
      <c r="I2" s="477"/>
    </row>
    <row r="3" spans="1:9" ht="21" customHeight="1" thickBot="1">
      <c r="A3" s="247"/>
      <c r="B3" s="246"/>
      <c r="C3" s="246"/>
      <c r="D3" s="246"/>
      <c r="E3" s="246"/>
      <c r="F3" s="246"/>
      <c r="G3" s="246"/>
      <c r="H3" s="246"/>
      <c r="I3" s="246"/>
    </row>
    <row r="4" spans="1:9" ht="21" customHeight="1">
      <c r="A4" s="247"/>
      <c r="B4" s="248"/>
      <c r="C4" s="248"/>
      <c r="D4" s="248"/>
      <c r="E4" s="248"/>
      <c r="F4" s="248"/>
      <c r="G4" s="246"/>
      <c r="H4" s="249" t="s">
        <v>60</v>
      </c>
      <c r="I4" s="250" t="s">
        <v>929</v>
      </c>
    </row>
    <row r="5" spans="1:9" ht="21" customHeight="1">
      <c r="A5" s="247"/>
      <c r="B5" s="248"/>
      <c r="C5" s="248"/>
      <c r="D5" s="248"/>
      <c r="E5" s="248"/>
      <c r="F5" s="248"/>
      <c r="G5" s="246"/>
      <c r="H5" s="251" t="s">
        <v>387</v>
      </c>
      <c r="I5" s="252" t="s">
        <v>928</v>
      </c>
    </row>
    <row r="6" spans="1:9" ht="21" customHeight="1" thickBot="1">
      <c r="A6" s="253"/>
      <c r="B6" s="248"/>
      <c r="C6" s="248"/>
      <c r="D6" s="248"/>
      <c r="E6" s="248"/>
      <c r="F6" s="248"/>
      <c r="G6" s="253"/>
      <c r="H6" s="254" t="s">
        <v>59</v>
      </c>
      <c r="I6" s="255" t="s">
        <v>656</v>
      </c>
    </row>
    <row r="7" spans="1:9" ht="21" customHeight="1" hidden="1">
      <c r="A7" s="256"/>
      <c r="B7" s="256"/>
      <c r="C7" s="256"/>
      <c r="D7" s="256"/>
      <c r="E7" s="256"/>
      <c r="F7" s="256"/>
      <c r="G7" s="256"/>
      <c r="H7" s="256"/>
      <c r="I7" s="256"/>
    </row>
    <row r="8" spans="1:9" ht="21" customHeight="1" hidden="1">
      <c r="A8" s="256"/>
      <c r="B8" s="486" t="s">
        <v>221</v>
      </c>
      <c r="C8" s="487"/>
      <c r="D8" s="487"/>
      <c r="E8" s="487"/>
      <c r="F8" s="487"/>
      <c r="G8" s="487"/>
      <c r="H8" s="487"/>
      <c r="I8" s="487"/>
    </row>
    <row r="9" spans="1:9" ht="21" customHeight="1" hidden="1">
      <c r="A9" s="256"/>
      <c r="B9" s="486" t="s">
        <v>222</v>
      </c>
      <c r="C9" s="487"/>
      <c r="D9" s="487"/>
      <c r="E9" s="487"/>
      <c r="F9" s="487"/>
      <c r="G9" s="487"/>
      <c r="H9" s="487"/>
      <c r="I9" s="487"/>
    </row>
    <row r="10" spans="1:9" ht="21" customHeight="1" hidden="1">
      <c r="A10" s="256"/>
      <c r="B10" s="486" t="s">
        <v>223</v>
      </c>
      <c r="C10" s="487"/>
      <c r="D10" s="487"/>
      <c r="E10" s="487"/>
      <c r="F10" s="487"/>
      <c r="G10" s="487"/>
      <c r="H10" s="487"/>
      <c r="I10" s="487"/>
    </row>
    <row r="11" spans="1:9" ht="21" customHeight="1" hidden="1">
      <c r="A11" s="253"/>
      <c r="B11" s="486" t="s">
        <v>224</v>
      </c>
      <c r="C11" s="487"/>
      <c r="D11" s="487"/>
      <c r="E11" s="487"/>
      <c r="F11" s="487"/>
      <c r="G11" s="487"/>
      <c r="H11" s="487"/>
      <c r="I11" s="487"/>
    </row>
    <row r="12" spans="1:9" ht="21" customHeight="1" hidden="1">
      <c r="A12" s="253"/>
      <c r="B12" s="486" t="s">
        <v>225</v>
      </c>
      <c r="C12" s="487"/>
      <c r="D12" s="487"/>
      <c r="E12" s="487"/>
      <c r="F12" s="487"/>
      <c r="G12" s="487"/>
      <c r="H12" s="487"/>
      <c r="I12" s="487"/>
    </row>
    <row r="13" spans="1:9" ht="21" customHeight="1" hidden="1">
      <c r="A13" s="253"/>
      <c r="B13" s="257"/>
      <c r="C13" s="257"/>
      <c r="D13" s="257"/>
      <c r="E13" s="257"/>
      <c r="F13" s="257"/>
      <c r="G13" s="257"/>
      <c r="H13" s="257"/>
      <c r="I13" s="257"/>
    </row>
    <row r="14" spans="1:9" ht="21" customHeight="1" thickBot="1">
      <c r="A14" s="258" t="s">
        <v>69</v>
      </c>
      <c r="B14" s="258"/>
      <c r="C14" s="253"/>
      <c r="D14" s="253"/>
      <c r="E14" s="253"/>
      <c r="F14" s="253"/>
      <c r="G14" s="253"/>
      <c r="H14" s="253"/>
      <c r="I14" s="253"/>
    </row>
    <row r="15" spans="1:9" ht="21" customHeight="1">
      <c r="A15" s="485"/>
      <c r="B15" s="507" t="s">
        <v>36</v>
      </c>
      <c r="C15" s="508"/>
      <c r="D15" s="505" t="s">
        <v>350</v>
      </c>
      <c r="E15" s="506"/>
      <c r="F15" s="510" t="s">
        <v>658</v>
      </c>
      <c r="G15" s="510"/>
      <c r="H15" s="510"/>
      <c r="I15" s="511"/>
    </row>
    <row r="16" spans="1:9" ht="21" customHeight="1">
      <c r="A16" s="485"/>
      <c r="B16" s="474"/>
      <c r="C16" s="475"/>
      <c r="D16" s="460" t="s">
        <v>657</v>
      </c>
      <c r="E16" s="461"/>
      <c r="F16" s="461"/>
      <c r="G16" s="461"/>
      <c r="H16" s="461"/>
      <c r="I16" s="462"/>
    </row>
    <row r="17" spans="1:9" ht="21" customHeight="1">
      <c r="A17" s="485"/>
      <c r="B17" s="492" t="s">
        <v>616</v>
      </c>
      <c r="C17" s="480"/>
      <c r="D17" s="517">
        <v>3010001032864</v>
      </c>
      <c r="E17" s="518"/>
      <c r="F17" s="518"/>
      <c r="G17" s="518"/>
      <c r="H17" s="518"/>
      <c r="I17" s="519"/>
    </row>
    <row r="18" spans="1:9" ht="21" customHeight="1">
      <c r="A18" s="485"/>
      <c r="B18" s="481" t="s">
        <v>70</v>
      </c>
      <c r="C18" s="482"/>
      <c r="D18" s="259" t="s">
        <v>346</v>
      </c>
      <c r="E18" s="524" t="s">
        <v>659</v>
      </c>
      <c r="F18" s="524"/>
      <c r="G18" s="524"/>
      <c r="H18" s="524"/>
      <c r="I18" s="525"/>
    </row>
    <row r="19" spans="1:9" ht="21" customHeight="1">
      <c r="A19" s="485"/>
      <c r="B19" s="483"/>
      <c r="C19" s="484"/>
      <c r="D19" s="460" t="s">
        <v>660</v>
      </c>
      <c r="E19" s="461"/>
      <c r="F19" s="461"/>
      <c r="G19" s="461"/>
      <c r="H19" s="461"/>
      <c r="I19" s="462"/>
    </row>
    <row r="20" spans="1:9" ht="21" customHeight="1">
      <c r="A20" s="485"/>
      <c r="B20" s="481" t="s">
        <v>71</v>
      </c>
      <c r="C20" s="482"/>
      <c r="D20" s="478" t="s">
        <v>340</v>
      </c>
      <c r="E20" s="479"/>
      <c r="F20" s="480"/>
      <c r="G20" s="498" t="s">
        <v>661</v>
      </c>
      <c r="H20" s="499"/>
      <c r="I20" s="500"/>
    </row>
    <row r="21" spans="1:9" ht="21" customHeight="1">
      <c r="A21" s="485"/>
      <c r="B21" s="503"/>
      <c r="C21" s="504"/>
      <c r="D21" s="478" t="s">
        <v>341</v>
      </c>
      <c r="E21" s="479"/>
      <c r="F21" s="480"/>
      <c r="G21" s="509"/>
      <c r="H21" s="499"/>
      <c r="I21" s="500"/>
    </row>
    <row r="22" spans="1:9" ht="21" customHeight="1">
      <c r="A22" s="485"/>
      <c r="B22" s="503"/>
      <c r="C22" s="504"/>
      <c r="D22" s="495" t="s">
        <v>72</v>
      </c>
      <c r="E22" s="496"/>
      <c r="F22" s="497"/>
      <c r="G22" s="295" t="s">
        <v>347</v>
      </c>
      <c r="H22" s="522" t="s">
        <v>662</v>
      </c>
      <c r="I22" s="523"/>
    </row>
    <row r="23" spans="1:9" ht="21" customHeight="1">
      <c r="A23" s="261"/>
      <c r="B23" s="492" t="s">
        <v>234</v>
      </c>
      <c r="C23" s="480"/>
      <c r="D23" s="526" t="s">
        <v>663</v>
      </c>
      <c r="E23" s="527"/>
      <c r="F23" s="527"/>
      <c r="G23" s="262" t="s">
        <v>345</v>
      </c>
      <c r="H23" s="445" t="s">
        <v>664</v>
      </c>
      <c r="I23" s="446"/>
    </row>
    <row r="24" spans="1:9" ht="21" customHeight="1">
      <c r="A24" s="263"/>
      <c r="B24" s="492" t="s">
        <v>74</v>
      </c>
      <c r="C24" s="480"/>
      <c r="D24" s="514" t="s">
        <v>666</v>
      </c>
      <c r="E24" s="515"/>
      <c r="F24" s="512" t="s">
        <v>667</v>
      </c>
      <c r="G24" s="512"/>
      <c r="H24" s="512"/>
      <c r="I24" s="513"/>
    </row>
    <row r="25" spans="1:13" ht="36" customHeight="1" thickBot="1">
      <c r="A25" s="263"/>
      <c r="B25" s="501" t="s">
        <v>75</v>
      </c>
      <c r="C25" s="502"/>
      <c r="D25" s="488" t="s">
        <v>479</v>
      </c>
      <c r="E25" s="489"/>
      <c r="F25" s="490"/>
      <c r="G25" s="490"/>
      <c r="H25" s="490"/>
      <c r="I25" s="491"/>
      <c r="K25" s="229"/>
      <c r="L25" s="229"/>
      <c r="M25" s="229"/>
    </row>
    <row r="26" spans="1:11" ht="21" customHeight="1">
      <c r="A26" s="264"/>
      <c r="B26" s="455"/>
      <c r="C26" s="455"/>
      <c r="D26" s="455"/>
      <c r="E26" s="455"/>
      <c r="F26" s="456"/>
      <c r="G26" s="265"/>
      <c r="H26" s="265"/>
      <c r="I26" s="265"/>
      <c r="J26" s="265"/>
      <c r="K26" s="266"/>
    </row>
    <row r="27" spans="1:6" ht="21" customHeight="1">
      <c r="A27" s="267" t="s">
        <v>76</v>
      </c>
      <c r="B27" s="471" t="s">
        <v>326</v>
      </c>
      <c r="C27" s="471"/>
      <c r="D27" s="471"/>
      <c r="E27" s="471"/>
      <c r="F27" s="471"/>
    </row>
    <row r="28" spans="1:6" ht="21" customHeight="1" thickBot="1">
      <c r="A28" s="267"/>
      <c r="B28" s="516" t="s">
        <v>79</v>
      </c>
      <c r="C28" s="516"/>
      <c r="D28" s="268"/>
      <c r="E28" s="268"/>
      <c r="F28" s="268"/>
    </row>
    <row r="29" spans="1:9" ht="21" customHeight="1">
      <c r="A29" s="269"/>
      <c r="B29" s="507" t="s">
        <v>36</v>
      </c>
      <c r="C29" s="508"/>
      <c r="D29" s="505" t="s">
        <v>349</v>
      </c>
      <c r="E29" s="506"/>
      <c r="F29" s="510" t="s">
        <v>668</v>
      </c>
      <c r="G29" s="510"/>
      <c r="H29" s="510"/>
      <c r="I29" s="511"/>
    </row>
    <row r="30" spans="1:9" ht="21" customHeight="1">
      <c r="A30" s="269"/>
      <c r="B30" s="474"/>
      <c r="C30" s="475"/>
      <c r="D30" s="460" t="s">
        <v>669</v>
      </c>
      <c r="E30" s="461"/>
      <c r="F30" s="461"/>
      <c r="G30" s="461"/>
      <c r="H30" s="461"/>
      <c r="I30" s="462"/>
    </row>
    <row r="31" spans="1:9" ht="21" customHeight="1">
      <c r="A31" s="269"/>
      <c r="B31" s="472" t="s">
        <v>294</v>
      </c>
      <c r="C31" s="473"/>
      <c r="D31" s="457" t="s">
        <v>670</v>
      </c>
      <c r="E31" s="458"/>
      <c r="F31" s="458"/>
      <c r="G31" s="458"/>
      <c r="H31" s="458"/>
      <c r="I31" s="459"/>
    </row>
    <row r="32" spans="1:9" ht="21" customHeight="1">
      <c r="A32" s="269"/>
      <c r="B32" s="472" t="s">
        <v>233</v>
      </c>
      <c r="C32" s="473"/>
      <c r="D32" s="457" t="s">
        <v>671</v>
      </c>
      <c r="E32" s="458"/>
      <c r="F32" s="458"/>
      <c r="G32" s="458"/>
      <c r="H32" s="458"/>
      <c r="I32" s="459"/>
    </row>
    <row r="33" spans="1:9" ht="21" customHeight="1">
      <c r="A33" s="269"/>
      <c r="B33" s="472" t="s">
        <v>77</v>
      </c>
      <c r="C33" s="473"/>
      <c r="D33" s="259" t="s">
        <v>346</v>
      </c>
      <c r="E33" s="524" t="s">
        <v>672</v>
      </c>
      <c r="F33" s="524"/>
      <c r="G33" s="524"/>
      <c r="H33" s="524"/>
      <c r="I33" s="525"/>
    </row>
    <row r="34" spans="1:9" ht="21" customHeight="1">
      <c r="A34" s="269"/>
      <c r="B34" s="474"/>
      <c r="C34" s="475"/>
      <c r="D34" s="460" t="s">
        <v>673</v>
      </c>
      <c r="E34" s="461"/>
      <c r="F34" s="461"/>
      <c r="G34" s="461"/>
      <c r="H34" s="461"/>
      <c r="I34" s="462"/>
    </row>
    <row r="35" spans="1:9" ht="21" customHeight="1">
      <c r="A35" s="269"/>
      <c r="B35" s="533" t="s">
        <v>295</v>
      </c>
      <c r="C35" s="480"/>
      <c r="D35" s="444" t="s">
        <v>674</v>
      </c>
      <c r="E35" s="445"/>
      <c r="F35" s="445"/>
      <c r="G35" s="445"/>
      <c r="H35" s="445"/>
      <c r="I35" s="446"/>
    </row>
    <row r="36" spans="1:9" ht="21" customHeight="1">
      <c r="A36" s="269"/>
      <c r="B36" s="472" t="s">
        <v>71</v>
      </c>
      <c r="C36" s="473"/>
      <c r="D36" s="465" t="s">
        <v>37</v>
      </c>
      <c r="E36" s="466"/>
      <c r="F36" s="467"/>
      <c r="G36" s="541" t="s">
        <v>675</v>
      </c>
      <c r="H36" s="542"/>
      <c r="I36" s="543"/>
    </row>
    <row r="37" spans="1:9" ht="21" customHeight="1">
      <c r="A37" s="269"/>
      <c r="B37" s="493"/>
      <c r="C37" s="494"/>
      <c r="D37" s="465" t="s">
        <v>73</v>
      </c>
      <c r="E37" s="466"/>
      <c r="F37" s="467"/>
      <c r="G37" s="541" t="s">
        <v>676</v>
      </c>
      <c r="H37" s="542"/>
      <c r="I37" s="543"/>
    </row>
    <row r="38" spans="1:9" ht="21" customHeight="1">
      <c r="A38" s="269"/>
      <c r="B38" s="493"/>
      <c r="C38" s="494"/>
      <c r="D38" s="465" t="s">
        <v>341</v>
      </c>
      <c r="E38" s="466"/>
      <c r="F38" s="467"/>
      <c r="G38" s="468"/>
      <c r="H38" s="469"/>
      <c r="I38" s="470"/>
    </row>
    <row r="39" spans="1:9" ht="21" customHeight="1">
      <c r="A39" s="269"/>
      <c r="B39" s="474"/>
      <c r="C39" s="475"/>
      <c r="D39" s="530" t="s">
        <v>72</v>
      </c>
      <c r="E39" s="531"/>
      <c r="F39" s="532"/>
      <c r="G39" s="260" t="s">
        <v>347</v>
      </c>
      <c r="H39" s="520"/>
      <c r="I39" s="521"/>
    </row>
    <row r="40" spans="1:9" ht="21" customHeight="1">
      <c r="A40" s="269"/>
      <c r="B40" s="492" t="s">
        <v>285</v>
      </c>
      <c r="C40" s="480"/>
      <c r="D40" s="444" t="s">
        <v>677</v>
      </c>
      <c r="E40" s="445"/>
      <c r="F40" s="445"/>
      <c r="G40" s="270" t="s">
        <v>348</v>
      </c>
      <c r="H40" s="445" t="s">
        <v>930</v>
      </c>
      <c r="I40" s="446"/>
    </row>
    <row r="41" spans="1:9" ht="45" customHeight="1" thickBot="1">
      <c r="A41" s="269"/>
      <c r="B41" s="544" t="s">
        <v>559</v>
      </c>
      <c r="C41" s="545"/>
      <c r="D41" s="546" t="s">
        <v>665</v>
      </c>
      <c r="E41" s="547"/>
      <c r="F41" s="271" t="s">
        <v>678</v>
      </c>
      <c r="G41" s="272" t="s">
        <v>348</v>
      </c>
      <c r="H41" s="273"/>
      <c r="I41" s="274"/>
    </row>
    <row r="42" spans="1:9" ht="21" customHeight="1">
      <c r="A42" s="269"/>
      <c r="B42" s="275"/>
      <c r="C42" s="275"/>
      <c r="D42" s="276"/>
      <c r="E42" s="276"/>
      <c r="F42" s="277"/>
      <c r="G42" s="278"/>
      <c r="H42" s="266"/>
      <c r="I42" s="279"/>
    </row>
    <row r="43" spans="1:13" s="265" customFormat="1" ht="21" customHeight="1" thickBot="1">
      <c r="A43" s="385"/>
      <c r="B43" s="528" t="s">
        <v>453</v>
      </c>
      <c r="C43" s="528"/>
      <c r="D43" s="528"/>
      <c r="E43" s="528"/>
      <c r="F43" s="528"/>
      <c r="G43" s="278"/>
      <c r="H43" s="276"/>
      <c r="I43" s="277"/>
      <c r="K43" s="266"/>
      <c r="L43" s="266"/>
      <c r="M43" s="266"/>
    </row>
    <row r="44" spans="1:9" s="265" customFormat="1" ht="36" customHeight="1">
      <c r="A44" s="385"/>
      <c r="B44" s="463" t="s">
        <v>390</v>
      </c>
      <c r="C44" s="464"/>
      <c r="D44" s="534">
        <v>2770702732</v>
      </c>
      <c r="E44" s="535"/>
      <c r="F44" s="536"/>
      <c r="G44" s="529" t="s">
        <v>373</v>
      </c>
      <c r="H44" s="464"/>
      <c r="I44" s="386" t="s">
        <v>679</v>
      </c>
    </row>
    <row r="45" spans="1:9" s="265" customFormat="1" ht="18" customHeight="1">
      <c r="A45" s="385"/>
      <c r="B45" s="537" t="s">
        <v>626</v>
      </c>
      <c r="C45" s="538"/>
      <c r="D45" s="442" t="s">
        <v>623</v>
      </c>
      <c r="E45" s="443"/>
      <c r="F45" s="443"/>
      <c r="G45" s="444" t="s">
        <v>624</v>
      </c>
      <c r="H45" s="445"/>
      <c r="I45" s="446"/>
    </row>
    <row r="46" spans="1:9" s="265" customFormat="1" ht="22.5" customHeight="1" thickBot="1">
      <c r="A46" s="385"/>
      <c r="B46" s="539"/>
      <c r="C46" s="540"/>
      <c r="D46" s="436" t="s">
        <v>665</v>
      </c>
      <c r="E46" s="437"/>
      <c r="F46" s="387" t="s">
        <v>678</v>
      </c>
      <c r="G46" s="436"/>
      <c r="H46" s="437"/>
      <c r="I46" s="290"/>
    </row>
    <row r="47" spans="1:9" s="265" customFormat="1" ht="45" customHeight="1">
      <c r="A47" s="385"/>
      <c r="B47" s="449" t="s">
        <v>296</v>
      </c>
      <c r="C47" s="450"/>
      <c r="D47" s="451" t="s">
        <v>680</v>
      </c>
      <c r="E47" s="452"/>
      <c r="F47" s="452"/>
      <c r="G47" s="453" t="s">
        <v>364</v>
      </c>
      <c r="H47" s="454"/>
      <c r="I47" s="386" t="s">
        <v>679</v>
      </c>
    </row>
    <row r="48" spans="1:9" s="265" customFormat="1" ht="18" customHeight="1">
      <c r="A48" s="385"/>
      <c r="B48" s="438" t="s">
        <v>627</v>
      </c>
      <c r="C48" s="439"/>
      <c r="D48" s="442" t="s">
        <v>623</v>
      </c>
      <c r="E48" s="443"/>
      <c r="F48" s="443"/>
      <c r="G48" s="444" t="s">
        <v>624</v>
      </c>
      <c r="H48" s="445"/>
      <c r="I48" s="446"/>
    </row>
    <row r="49" spans="1:9" s="265" customFormat="1" ht="22.5" customHeight="1" thickBot="1">
      <c r="A49" s="385"/>
      <c r="B49" s="440"/>
      <c r="C49" s="441"/>
      <c r="D49" s="447" t="s">
        <v>665</v>
      </c>
      <c r="E49" s="448"/>
      <c r="F49" s="271" t="s">
        <v>678</v>
      </c>
      <c r="G49" s="447"/>
      <c r="H49" s="448"/>
      <c r="I49" s="274"/>
    </row>
    <row r="50" spans="11:13" s="265" customFormat="1" ht="21" customHeight="1">
      <c r="K50" s="266"/>
      <c r="L50" s="266"/>
      <c r="M50" s="266"/>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35:I35"/>
    <mergeCell ref="D44:F44"/>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showGridLines="0" view="pageBreakPreview" zoomScaleNormal="85" zoomScaleSheetLayoutView="100" workbookViewId="0" topLeftCell="B26">
      <selection activeCell="G27" sqref="G27"/>
    </sheetView>
  </sheetViews>
  <sheetFormatPr defaultColWidth="11.75390625" defaultRowHeight="22.5" customHeight="1"/>
  <cols>
    <col min="1" max="1" width="2.50390625" style="62" customWidth="1"/>
    <col min="2" max="2" width="9.375" style="3" customWidth="1"/>
    <col min="3" max="3" width="15.625" style="48" customWidth="1"/>
    <col min="4" max="6" width="7.875" style="48" customWidth="1"/>
    <col min="7" max="7" width="8.00390625" style="48" customWidth="1"/>
    <col min="8" max="8" width="7.875" style="48" customWidth="1"/>
    <col min="9" max="9" width="10.25390625" style="48" customWidth="1"/>
    <col min="10" max="10" width="7.875" style="48" customWidth="1"/>
    <col min="11" max="11" width="16.125" style="48" customWidth="1"/>
    <col min="12" max="12" width="3.375" style="48" customWidth="1"/>
    <col min="13" max="15" width="13.00390625" style="48" customWidth="1"/>
    <col min="16" max="16384" width="11.75390625" style="48" customWidth="1"/>
  </cols>
  <sheetData>
    <row r="1" spans="1:11" ht="21" customHeight="1" thickBot="1">
      <c r="A1" s="12" t="s">
        <v>80</v>
      </c>
      <c r="B1" s="567" t="s">
        <v>84</v>
      </c>
      <c r="C1" s="567"/>
      <c r="D1" s="567"/>
      <c r="E1" s="567"/>
      <c r="F1" s="567"/>
      <c r="G1" s="567"/>
      <c r="H1" s="567"/>
      <c r="I1" s="567"/>
      <c r="J1" s="567"/>
      <c r="K1" s="567"/>
    </row>
    <row r="2" spans="2:11" ht="21" customHeight="1">
      <c r="B2" s="562" t="s">
        <v>81</v>
      </c>
      <c r="C2" s="64" t="s">
        <v>235</v>
      </c>
      <c r="D2" s="65" t="s">
        <v>681</v>
      </c>
      <c r="E2" s="66" t="s">
        <v>236</v>
      </c>
      <c r="F2" s="149" t="s">
        <v>682</v>
      </c>
      <c r="G2" s="554" t="s">
        <v>339</v>
      </c>
      <c r="H2" s="555"/>
      <c r="I2" s="150" t="s">
        <v>683</v>
      </c>
      <c r="J2" s="67"/>
      <c r="K2" s="68"/>
    </row>
    <row r="3" spans="2:11" ht="21" customHeight="1">
      <c r="B3" s="552"/>
      <c r="C3" s="69" t="s">
        <v>245</v>
      </c>
      <c r="D3" s="78" t="s">
        <v>665</v>
      </c>
      <c r="E3" s="571" t="s">
        <v>678</v>
      </c>
      <c r="F3" s="571"/>
      <c r="G3" s="571"/>
      <c r="H3" s="70" t="s">
        <v>293</v>
      </c>
      <c r="I3" s="71"/>
      <c r="J3" s="571"/>
      <c r="K3" s="572"/>
    </row>
    <row r="4" spans="2:11" ht="21" customHeight="1">
      <c r="B4" s="553"/>
      <c r="C4" s="72" t="s">
        <v>86</v>
      </c>
      <c r="D4" s="563">
        <v>1866.5</v>
      </c>
      <c r="E4" s="564"/>
      <c r="F4" s="73" t="s">
        <v>237</v>
      </c>
      <c r="G4" s="73"/>
      <c r="H4" s="73"/>
      <c r="I4" s="73"/>
      <c r="J4" s="73"/>
      <c r="K4" s="74"/>
    </row>
    <row r="5" spans="2:11" ht="21" customHeight="1">
      <c r="B5" s="551" t="s">
        <v>82</v>
      </c>
      <c r="C5" s="75" t="s">
        <v>235</v>
      </c>
      <c r="D5" s="76" t="s">
        <v>681</v>
      </c>
      <c r="E5" s="39" t="s">
        <v>236</v>
      </c>
      <c r="F5" s="78" t="s">
        <v>682</v>
      </c>
      <c r="G5" s="568" t="s">
        <v>339</v>
      </c>
      <c r="H5" s="569"/>
      <c r="I5" s="78" t="s">
        <v>683</v>
      </c>
      <c r="J5" s="37"/>
      <c r="K5" s="38"/>
    </row>
    <row r="6" spans="2:11" ht="21" customHeight="1">
      <c r="B6" s="552"/>
      <c r="C6" s="41" t="s">
        <v>245</v>
      </c>
      <c r="D6" s="78" t="s">
        <v>665</v>
      </c>
      <c r="E6" s="571" t="s">
        <v>678</v>
      </c>
      <c r="F6" s="571"/>
      <c r="G6" s="571"/>
      <c r="H6" s="70" t="s">
        <v>293</v>
      </c>
      <c r="I6" s="71" t="s">
        <v>684</v>
      </c>
      <c r="J6" s="571" t="s">
        <v>910</v>
      </c>
      <c r="K6" s="572"/>
    </row>
    <row r="7" spans="2:11" ht="21" customHeight="1">
      <c r="B7" s="552"/>
      <c r="C7" s="75" t="s">
        <v>238</v>
      </c>
      <c r="D7" s="565">
        <v>2710.6</v>
      </c>
      <c r="E7" s="566"/>
      <c r="F7" s="615" t="s">
        <v>489</v>
      </c>
      <c r="G7" s="615"/>
      <c r="H7" s="615"/>
      <c r="I7" s="570">
        <v>2710.6</v>
      </c>
      <c r="J7" s="570"/>
      <c r="K7" s="77" t="s">
        <v>299</v>
      </c>
    </row>
    <row r="8" spans="2:11" ht="21" customHeight="1">
      <c r="B8" s="552"/>
      <c r="C8" s="75" t="s">
        <v>241</v>
      </c>
      <c r="D8" s="78"/>
      <c r="E8" s="571"/>
      <c r="F8" s="571"/>
      <c r="G8" s="620"/>
      <c r="H8" s="616" t="s">
        <v>343</v>
      </c>
      <c r="I8" s="617"/>
      <c r="J8" s="618"/>
      <c r="K8" s="572"/>
    </row>
    <row r="9" spans="2:11" ht="21" customHeight="1">
      <c r="B9" s="552"/>
      <c r="C9" s="75" t="s">
        <v>83</v>
      </c>
      <c r="D9" s="560" t="s">
        <v>685</v>
      </c>
      <c r="E9" s="561"/>
      <c r="F9" s="556" t="s">
        <v>297</v>
      </c>
      <c r="G9" s="556"/>
      <c r="H9" s="573"/>
      <c r="I9" s="573"/>
      <c r="J9" s="573"/>
      <c r="K9" s="574"/>
    </row>
    <row r="10" spans="2:11" ht="21" customHeight="1">
      <c r="B10" s="552"/>
      <c r="C10" s="75" t="s">
        <v>239</v>
      </c>
      <c r="D10" s="609" t="s">
        <v>686</v>
      </c>
      <c r="E10" s="621"/>
      <c r="F10" s="556" t="s">
        <v>297</v>
      </c>
      <c r="G10" s="556"/>
      <c r="H10" s="573"/>
      <c r="I10" s="573"/>
      <c r="J10" s="573"/>
      <c r="K10" s="574"/>
    </row>
    <row r="11" spans="2:11" ht="21" customHeight="1">
      <c r="B11" s="552"/>
      <c r="C11" s="75" t="s">
        <v>240</v>
      </c>
      <c r="D11" s="79">
        <v>5</v>
      </c>
      <c r="E11" s="80" t="s">
        <v>318</v>
      </c>
      <c r="F11" s="81" t="s">
        <v>327</v>
      </c>
      <c r="G11" s="82">
        <v>5</v>
      </c>
      <c r="H11" s="83" t="s">
        <v>328</v>
      </c>
      <c r="I11" s="82"/>
      <c r="J11" s="84" t="s">
        <v>298</v>
      </c>
      <c r="K11" s="38"/>
    </row>
    <row r="12" spans="2:11" ht="21" customHeight="1">
      <c r="B12" s="553"/>
      <c r="C12" s="582" t="s">
        <v>291</v>
      </c>
      <c r="D12" s="583"/>
      <c r="E12" s="583"/>
      <c r="F12" s="583"/>
      <c r="G12" s="583"/>
      <c r="H12" s="584"/>
      <c r="I12" s="560"/>
      <c r="J12" s="581"/>
      <c r="K12" s="85"/>
    </row>
    <row r="13" spans="2:16" ht="21" customHeight="1">
      <c r="B13" s="548" t="s">
        <v>303</v>
      </c>
      <c r="C13" s="86" t="s">
        <v>242</v>
      </c>
      <c r="D13" s="87">
        <v>56</v>
      </c>
      <c r="E13" s="88" t="s">
        <v>381</v>
      </c>
      <c r="F13" s="557" t="s">
        <v>532</v>
      </c>
      <c r="G13" s="558"/>
      <c r="H13" s="558"/>
      <c r="I13" s="559"/>
      <c r="J13" s="228"/>
      <c r="K13" s="233" t="s">
        <v>554</v>
      </c>
      <c r="P13" s="3"/>
    </row>
    <row r="14" spans="2:16" ht="36" customHeight="1">
      <c r="B14" s="549"/>
      <c r="C14" s="46" t="s">
        <v>300</v>
      </c>
      <c r="D14" s="90" t="s">
        <v>243</v>
      </c>
      <c r="E14" s="90" t="s">
        <v>244</v>
      </c>
      <c r="F14" s="90" t="s">
        <v>85</v>
      </c>
      <c r="G14" s="90" t="s">
        <v>417</v>
      </c>
      <c r="H14" s="91" t="s">
        <v>325</v>
      </c>
      <c r="I14" s="91" t="s">
        <v>86</v>
      </c>
      <c r="J14" s="91" t="s">
        <v>420</v>
      </c>
      <c r="K14" s="92" t="s">
        <v>342</v>
      </c>
      <c r="P14" s="3"/>
    </row>
    <row r="15" spans="1:16" s="98" customFormat="1" ht="21" customHeight="1">
      <c r="A15" s="93"/>
      <c r="B15" s="549"/>
      <c r="C15" s="94" t="s">
        <v>687</v>
      </c>
      <c r="D15" s="95" t="s">
        <v>688</v>
      </c>
      <c r="E15" s="95" t="s">
        <v>688</v>
      </c>
      <c r="F15" s="95" t="s">
        <v>689</v>
      </c>
      <c r="G15" s="95" t="s">
        <v>689</v>
      </c>
      <c r="H15" s="95" t="s">
        <v>689</v>
      </c>
      <c r="I15" s="296" t="s">
        <v>690</v>
      </c>
      <c r="J15" s="96">
        <v>56</v>
      </c>
      <c r="K15" s="97" t="s">
        <v>691</v>
      </c>
      <c r="P15" s="99"/>
    </row>
    <row r="16" spans="1:16" s="98" customFormat="1" ht="21" customHeight="1">
      <c r="A16" s="93"/>
      <c r="B16" s="549"/>
      <c r="C16" s="94"/>
      <c r="D16" s="95"/>
      <c r="E16" s="95"/>
      <c r="F16" s="95"/>
      <c r="G16" s="95"/>
      <c r="H16" s="95"/>
      <c r="I16" s="96"/>
      <c r="J16" s="96"/>
      <c r="K16" s="97"/>
      <c r="P16" s="619"/>
    </row>
    <row r="17" spans="1:16" s="98" customFormat="1" ht="21" customHeight="1">
      <c r="A17" s="93"/>
      <c r="B17" s="549"/>
      <c r="C17" s="94"/>
      <c r="D17" s="95"/>
      <c r="E17" s="95"/>
      <c r="F17" s="95"/>
      <c r="G17" s="95"/>
      <c r="H17" s="95"/>
      <c r="I17" s="96"/>
      <c r="J17" s="96"/>
      <c r="K17" s="97"/>
      <c r="P17" s="619"/>
    </row>
    <row r="18" spans="1:16" s="98" customFormat="1" ht="21" customHeight="1">
      <c r="A18" s="93"/>
      <c r="B18" s="549"/>
      <c r="C18" s="94"/>
      <c r="D18" s="95"/>
      <c r="E18" s="95"/>
      <c r="F18" s="95"/>
      <c r="G18" s="95"/>
      <c r="H18" s="95"/>
      <c r="I18" s="96"/>
      <c r="J18" s="96"/>
      <c r="K18" s="97"/>
      <c r="P18" s="619"/>
    </row>
    <row r="19" spans="1:16" s="98" customFormat="1" ht="21" customHeight="1">
      <c r="A19" s="100"/>
      <c r="B19" s="549"/>
      <c r="C19" s="94"/>
      <c r="D19" s="95"/>
      <c r="E19" s="95"/>
      <c r="F19" s="101"/>
      <c r="G19" s="95"/>
      <c r="H19" s="95"/>
      <c r="I19" s="96"/>
      <c r="J19" s="96"/>
      <c r="K19" s="97"/>
      <c r="L19" s="102"/>
      <c r="M19" s="102"/>
      <c r="N19" s="102"/>
      <c r="O19" s="102"/>
      <c r="P19" s="103"/>
    </row>
    <row r="20" spans="1:16" s="98" customFormat="1" ht="21" customHeight="1">
      <c r="A20" s="100"/>
      <c r="B20" s="549"/>
      <c r="C20" s="94"/>
      <c r="D20" s="95"/>
      <c r="E20" s="95"/>
      <c r="F20" s="95"/>
      <c r="G20" s="95"/>
      <c r="H20" s="95"/>
      <c r="I20" s="96"/>
      <c r="J20" s="96"/>
      <c r="K20" s="97"/>
      <c r="L20" s="102"/>
      <c r="M20" s="102"/>
      <c r="N20" s="102"/>
      <c r="O20" s="102"/>
      <c r="P20" s="103"/>
    </row>
    <row r="21" spans="1:16" s="98" customFormat="1" ht="21" customHeight="1">
      <c r="A21" s="100"/>
      <c r="B21" s="549"/>
      <c r="C21" s="94"/>
      <c r="D21" s="95"/>
      <c r="E21" s="95"/>
      <c r="F21" s="95"/>
      <c r="G21" s="95"/>
      <c r="H21" s="95"/>
      <c r="I21" s="96"/>
      <c r="J21" s="96"/>
      <c r="K21" s="97"/>
      <c r="L21" s="102"/>
      <c r="M21" s="102"/>
      <c r="N21" s="102"/>
      <c r="O21" s="102"/>
      <c r="P21" s="103"/>
    </row>
    <row r="22" spans="1:16" s="98" customFormat="1" ht="21" customHeight="1">
      <c r="A22" s="100"/>
      <c r="B22" s="550"/>
      <c r="C22" s="94"/>
      <c r="D22" s="95"/>
      <c r="E22" s="95"/>
      <c r="F22" s="101"/>
      <c r="G22" s="95"/>
      <c r="H22" s="95"/>
      <c r="I22" s="96"/>
      <c r="J22" s="96"/>
      <c r="K22" s="97"/>
      <c r="L22" s="102"/>
      <c r="M22" s="102"/>
      <c r="N22" s="102"/>
      <c r="O22" s="102"/>
      <c r="P22" s="103"/>
    </row>
    <row r="23" spans="2:15" ht="21" customHeight="1">
      <c r="B23" s="551" t="s">
        <v>87</v>
      </c>
      <c r="C23" s="575" t="s">
        <v>402</v>
      </c>
      <c r="D23" s="611">
        <v>4</v>
      </c>
      <c r="E23" s="598" t="s">
        <v>399</v>
      </c>
      <c r="F23" s="558" t="s">
        <v>403</v>
      </c>
      <c r="G23" s="558"/>
      <c r="H23" s="558"/>
      <c r="I23" s="558"/>
      <c r="J23" s="82" t="s">
        <v>692</v>
      </c>
      <c r="K23" s="89" t="s">
        <v>400</v>
      </c>
      <c r="L23" s="56"/>
      <c r="M23" s="56"/>
      <c r="O23" s="56"/>
    </row>
    <row r="24" spans="2:13" ht="21" customHeight="1">
      <c r="B24" s="552"/>
      <c r="C24" s="576"/>
      <c r="D24" s="612"/>
      <c r="E24" s="599"/>
      <c r="F24" s="558" t="s">
        <v>401</v>
      </c>
      <c r="G24" s="558"/>
      <c r="H24" s="558"/>
      <c r="I24" s="558"/>
      <c r="J24" s="60">
        <v>4</v>
      </c>
      <c r="K24" s="89" t="s">
        <v>400</v>
      </c>
      <c r="M24" s="56"/>
    </row>
    <row r="25" spans="2:11" ht="21" customHeight="1">
      <c r="B25" s="552"/>
      <c r="C25" s="45" t="s">
        <v>88</v>
      </c>
      <c r="D25" s="105" t="s">
        <v>693</v>
      </c>
      <c r="E25" s="82">
        <v>2</v>
      </c>
      <c r="F25" s="106" t="s">
        <v>694</v>
      </c>
      <c r="G25" s="107" t="s">
        <v>695</v>
      </c>
      <c r="H25" s="82">
        <v>2</v>
      </c>
      <c r="I25" s="80" t="s">
        <v>694</v>
      </c>
      <c r="J25" s="80"/>
      <c r="K25" s="89"/>
    </row>
    <row r="26" spans="2:11" ht="36" customHeight="1">
      <c r="B26" s="552"/>
      <c r="C26" s="108" t="s">
        <v>89</v>
      </c>
      <c r="D26" s="107" t="s">
        <v>696</v>
      </c>
      <c r="E26" s="82">
        <v>1</v>
      </c>
      <c r="F26" s="106" t="s">
        <v>694</v>
      </c>
      <c r="G26" s="107" t="s">
        <v>697</v>
      </c>
      <c r="H26" s="82">
        <v>1</v>
      </c>
      <c r="I26" s="106" t="s">
        <v>694</v>
      </c>
      <c r="J26" s="35" t="s">
        <v>698</v>
      </c>
      <c r="K26" s="109" t="s">
        <v>699</v>
      </c>
    </row>
    <row r="27" spans="2:11" ht="21" customHeight="1">
      <c r="B27" s="552"/>
      <c r="C27" s="110" t="s">
        <v>90</v>
      </c>
      <c r="D27" s="59">
        <v>4</v>
      </c>
      <c r="E27" s="106" t="s">
        <v>400</v>
      </c>
      <c r="F27" s="225" t="s">
        <v>86</v>
      </c>
      <c r="G27" s="297" t="s">
        <v>700</v>
      </c>
      <c r="H27" s="80" t="s">
        <v>237</v>
      </c>
      <c r="I27" s="591" t="s">
        <v>537</v>
      </c>
      <c r="J27" s="592"/>
      <c r="K27" s="595" t="s">
        <v>683</v>
      </c>
    </row>
    <row r="28" spans="2:11" ht="21" customHeight="1">
      <c r="B28" s="552"/>
      <c r="C28" s="110" t="s">
        <v>533</v>
      </c>
      <c r="D28" s="59">
        <v>1</v>
      </c>
      <c r="E28" s="106" t="s">
        <v>400</v>
      </c>
      <c r="F28" s="225" t="s">
        <v>86</v>
      </c>
      <c r="G28" s="111">
        <v>65.9</v>
      </c>
      <c r="H28" s="80" t="s">
        <v>237</v>
      </c>
      <c r="I28" s="593"/>
      <c r="J28" s="594"/>
      <c r="K28" s="596"/>
    </row>
    <row r="29" spans="2:11" ht="21" customHeight="1">
      <c r="B29" s="552"/>
      <c r="C29" s="39" t="s">
        <v>91</v>
      </c>
      <c r="D29" s="609" t="s">
        <v>701</v>
      </c>
      <c r="E29" s="610"/>
      <c r="F29" s="610"/>
      <c r="G29" s="610"/>
      <c r="H29" s="82">
        <v>1</v>
      </c>
      <c r="I29" s="80" t="s">
        <v>400</v>
      </c>
      <c r="J29" s="37"/>
      <c r="K29" s="38"/>
    </row>
    <row r="30" spans="1:11" s="116" customFormat="1" ht="21" customHeight="1">
      <c r="A30" s="112"/>
      <c r="B30" s="552"/>
      <c r="C30" s="39" t="s">
        <v>246</v>
      </c>
      <c r="D30" s="113" t="s">
        <v>253</v>
      </c>
      <c r="E30" s="79">
        <v>1.8</v>
      </c>
      <c r="F30" s="73" t="s">
        <v>254</v>
      </c>
      <c r="G30" s="113" t="s">
        <v>255</v>
      </c>
      <c r="H30" s="114"/>
      <c r="I30" s="4" t="s">
        <v>254</v>
      </c>
      <c r="J30" s="37"/>
      <c r="K30" s="115"/>
    </row>
    <row r="31" spans="2:16" ht="21" customHeight="1">
      <c r="B31" s="552"/>
      <c r="C31" s="117" t="s">
        <v>286</v>
      </c>
      <c r="D31" s="589">
        <v>4</v>
      </c>
      <c r="E31" s="590"/>
      <c r="F31" s="80" t="s">
        <v>400</v>
      </c>
      <c r="G31" s="118"/>
      <c r="H31" s="587"/>
      <c r="I31" s="587"/>
      <c r="J31" s="587"/>
      <c r="K31" s="588"/>
      <c r="M31" s="3"/>
      <c r="N31" s="3"/>
      <c r="O31" s="3"/>
      <c r="P31" s="3"/>
    </row>
    <row r="32" spans="2:11" ht="21" customHeight="1">
      <c r="B32" s="552"/>
      <c r="C32" s="607" t="s">
        <v>287</v>
      </c>
      <c r="D32" s="119" t="s">
        <v>288</v>
      </c>
      <c r="E32" s="47" t="s">
        <v>683</v>
      </c>
      <c r="F32" s="119" t="s">
        <v>289</v>
      </c>
      <c r="G32" s="47" t="s">
        <v>683</v>
      </c>
      <c r="H32" s="119" t="s">
        <v>85</v>
      </c>
      <c r="I32" s="47" t="s">
        <v>683</v>
      </c>
      <c r="J32" s="120" t="s">
        <v>337</v>
      </c>
      <c r="K32" s="203" t="s">
        <v>683</v>
      </c>
    </row>
    <row r="33" spans="2:11" ht="21" customHeight="1">
      <c r="B33" s="552"/>
      <c r="C33" s="608"/>
      <c r="D33" s="119" t="s">
        <v>306</v>
      </c>
      <c r="E33" s="577" t="s">
        <v>702</v>
      </c>
      <c r="F33" s="578"/>
      <c r="G33" s="579" t="s">
        <v>365</v>
      </c>
      <c r="H33" s="580"/>
      <c r="I33" s="580"/>
      <c r="J33" s="580"/>
      <c r="K33" s="122" t="s">
        <v>703</v>
      </c>
    </row>
    <row r="34" spans="2:11" ht="21" customHeight="1">
      <c r="B34" s="553"/>
      <c r="C34" s="39" t="s">
        <v>45</v>
      </c>
      <c r="D34" s="585"/>
      <c r="E34" s="577"/>
      <c r="F34" s="577"/>
      <c r="G34" s="577"/>
      <c r="H34" s="577"/>
      <c r="I34" s="577"/>
      <c r="J34" s="577"/>
      <c r="K34" s="586"/>
    </row>
    <row r="35" spans="2:11" ht="21" customHeight="1">
      <c r="B35" s="548" t="s">
        <v>304</v>
      </c>
      <c r="C35" s="123" t="s">
        <v>92</v>
      </c>
      <c r="D35" s="124" t="s">
        <v>683</v>
      </c>
      <c r="E35" s="604" t="s">
        <v>93</v>
      </c>
      <c r="F35" s="622"/>
      <c r="G35" s="125" t="s">
        <v>683</v>
      </c>
      <c r="H35" s="623" t="s">
        <v>301</v>
      </c>
      <c r="I35" s="624"/>
      <c r="J35" s="126" t="s">
        <v>683</v>
      </c>
      <c r="K35" s="89"/>
    </row>
    <row r="36" spans="2:11" ht="36" customHeight="1">
      <c r="B36" s="552"/>
      <c r="C36" s="39" t="s">
        <v>302</v>
      </c>
      <c r="D36" s="124" t="s">
        <v>683</v>
      </c>
      <c r="E36" s="603" t="s">
        <v>305</v>
      </c>
      <c r="F36" s="604"/>
      <c r="G36" s="600"/>
      <c r="H36" s="601"/>
      <c r="I36" s="601"/>
      <c r="J36" s="601"/>
      <c r="K36" s="602"/>
    </row>
    <row r="37" spans="2:11" ht="21" customHeight="1" thickBot="1">
      <c r="B37" s="597"/>
      <c r="C37" s="36" t="s">
        <v>366</v>
      </c>
      <c r="D37" s="128" t="s">
        <v>683</v>
      </c>
      <c r="E37" s="605" t="s">
        <v>704</v>
      </c>
      <c r="F37" s="606"/>
      <c r="G37" s="129" t="s">
        <v>683</v>
      </c>
      <c r="H37" s="613" t="s">
        <v>392</v>
      </c>
      <c r="I37" s="614"/>
      <c r="J37" s="130">
        <v>2</v>
      </c>
      <c r="K37" s="131" t="s">
        <v>391</v>
      </c>
    </row>
  </sheetData>
  <sheetProtection/>
  <mergeCells count="49">
    <mergeCell ref="H37:I37"/>
    <mergeCell ref="F7:H7"/>
    <mergeCell ref="H8:I8"/>
    <mergeCell ref="J8:K8"/>
    <mergeCell ref="P16:P18"/>
    <mergeCell ref="E8:G8"/>
    <mergeCell ref="D10:E10"/>
    <mergeCell ref="E35:F35"/>
    <mergeCell ref="H35:I35"/>
    <mergeCell ref="B35:B37"/>
    <mergeCell ref="E23:E24"/>
    <mergeCell ref="F23:I23"/>
    <mergeCell ref="F24:I24"/>
    <mergeCell ref="G36:K36"/>
    <mergeCell ref="E36:F36"/>
    <mergeCell ref="E37:F37"/>
    <mergeCell ref="C32:C33"/>
    <mergeCell ref="D29:G29"/>
    <mergeCell ref="D23:D24"/>
    <mergeCell ref="C23:C24"/>
    <mergeCell ref="E33:F33"/>
    <mergeCell ref="G33:J33"/>
    <mergeCell ref="I12:J12"/>
    <mergeCell ref="C12:H12"/>
    <mergeCell ref="D34:K34"/>
    <mergeCell ref="H31:K31"/>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5"/>
  <sheetViews>
    <sheetView showGridLines="0" view="pageBreakPreview" zoomScale="85" zoomScaleNormal="85" zoomScaleSheetLayoutView="85" workbookViewId="0" topLeftCell="A120">
      <selection activeCell="F82" sqref="F82:I82"/>
    </sheetView>
  </sheetViews>
  <sheetFormatPr defaultColWidth="9.00390625" defaultRowHeight="13.5"/>
  <cols>
    <col min="1" max="3" width="2.625" style="2" customWidth="1"/>
    <col min="4" max="4" width="25.375" style="3" customWidth="1"/>
    <col min="5" max="5" width="15.125" style="48" customWidth="1"/>
    <col min="6" max="6" width="12.25390625" style="116" customWidth="1"/>
    <col min="7" max="7" width="12.375" style="48" customWidth="1"/>
    <col min="8" max="8" width="15.00390625" style="48" customWidth="1"/>
    <col min="9" max="9" width="15.00390625" style="3" customWidth="1"/>
    <col min="10" max="10" width="3.375" style="48" customWidth="1"/>
    <col min="11" max="11" width="13.00390625" style="48" customWidth="1"/>
    <col min="12" max="13" width="13.00390625" style="56" customWidth="1"/>
    <col min="14" max="16384" width="9.00390625" style="48" customWidth="1"/>
  </cols>
  <sheetData>
    <row r="1" spans="1:9" ht="21" customHeight="1">
      <c r="A1" s="132" t="s">
        <v>94</v>
      </c>
      <c r="B1" s="732" t="s">
        <v>95</v>
      </c>
      <c r="C1" s="732"/>
      <c r="D1" s="732"/>
      <c r="E1" s="732"/>
      <c r="F1" s="732"/>
      <c r="G1" s="732"/>
      <c r="H1" s="732"/>
      <c r="I1" s="732"/>
    </row>
    <row r="2" spans="1:9" ht="21" customHeight="1" thickBot="1">
      <c r="A2" s="133"/>
      <c r="B2" s="684" t="s">
        <v>96</v>
      </c>
      <c r="C2" s="684"/>
      <c r="D2" s="684"/>
      <c r="E2" s="61"/>
      <c r="F2" s="58"/>
      <c r="G2" s="61"/>
      <c r="H2" s="61"/>
      <c r="I2" s="7"/>
    </row>
    <row r="3" spans="2:9" ht="185.25" customHeight="1">
      <c r="B3" s="665" t="s">
        <v>97</v>
      </c>
      <c r="C3" s="666"/>
      <c r="D3" s="666"/>
      <c r="E3" s="667"/>
      <c r="F3" s="733" t="s">
        <v>745</v>
      </c>
      <c r="G3" s="734"/>
      <c r="H3" s="734"/>
      <c r="I3" s="735"/>
    </row>
    <row r="4" spans="2:9" ht="135" customHeight="1">
      <c r="B4" s="668"/>
      <c r="C4" s="669"/>
      <c r="D4" s="669"/>
      <c r="E4" s="670"/>
      <c r="F4" s="631"/>
      <c r="G4" s="632"/>
      <c r="H4" s="632"/>
      <c r="I4" s="633"/>
    </row>
    <row r="5" spans="2:9" ht="183" customHeight="1">
      <c r="B5" s="688" t="s">
        <v>265</v>
      </c>
      <c r="C5" s="689"/>
      <c r="D5" s="689"/>
      <c r="E5" s="690"/>
      <c r="F5" s="722" t="s">
        <v>705</v>
      </c>
      <c r="G5" s="723"/>
      <c r="H5" s="723"/>
      <c r="I5" s="724"/>
    </row>
    <row r="6" spans="2:9" ht="183" customHeight="1">
      <c r="B6" s="668"/>
      <c r="C6" s="669"/>
      <c r="D6" s="669"/>
      <c r="E6" s="670"/>
      <c r="F6" s="725"/>
      <c r="G6" s="726"/>
      <c r="H6" s="726"/>
      <c r="I6" s="727"/>
    </row>
    <row r="7" spans="2:9" ht="21" customHeight="1">
      <c r="B7" s="697" t="s">
        <v>247</v>
      </c>
      <c r="C7" s="698"/>
      <c r="D7" s="698"/>
      <c r="E7" s="241" t="s">
        <v>248</v>
      </c>
      <c r="F7" s="557" t="s">
        <v>386</v>
      </c>
      <c r="G7" s="558"/>
      <c r="H7" s="558"/>
      <c r="I7" s="664"/>
    </row>
    <row r="8" spans="2:9" ht="21" customHeight="1">
      <c r="B8" s="697" t="s">
        <v>329</v>
      </c>
      <c r="C8" s="698"/>
      <c r="D8" s="698"/>
      <c r="E8" s="226" t="s">
        <v>706</v>
      </c>
      <c r="F8" s="585"/>
      <c r="G8" s="577"/>
      <c r="H8" s="577"/>
      <c r="I8" s="586"/>
    </row>
    <row r="9" spans="2:9" ht="21" customHeight="1">
      <c r="B9" s="697" t="s">
        <v>98</v>
      </c>
      <c r="C9" s="698"/>
      <c r="D9" s="698"/>
      <c r="E9" s="226" t="s">
        <v>707</v>
      </c>
      <c r="F9" s="585" t="s">
        <v>708</v>
      </c>
      <c r="G9" s="577"/>
      <c r="H9" s="577"/>
      <c r="I9" s="586"/>
    </row>
    <row r="10" spans="2:9" ht="21" customHeight="1">
      <c r="B10" s="697" t="s">
        <v>354</v>
      </c>
      <c r="C10" s="698"/>
      <c r="D10" s="698"/>
      <c r="E10" s="226" t="s">
        <v>706</v>
      </c>
      <c r="F10" s="585"/>
      <c r="G10" s="577"/>
      <c r="H10" s="577"/>
      <c r="I10" s="586"/>
    </row>
    <row r="11" spans="2:13" ht="21" customHeight="1">
      <c r="B11" s="697" t="s">
        <v>374</v>
      </c>
      <c r="C11" s="698"/>
      <c r="D11" s="698"/>
      <c r="E11" s="226" t="s">
        <v>706</v>
      </c>
      <c r="F11" s="298"/>
      <c r="G11" s="299"/>
      <c r="H11" s="299"/>
      <c r="I11" s="300"/>
      <c r="K11" s="3"/>
      <c r="L11" s="647"/>
      <c r="M11" s="647"/>
    </row>
    <row r="12" spans="2:9" ht="21" customHeight="1">
      <c r="B12" s="743" t="s">
        <v>338</v>
      </c>
      <c r="C12" s="744"/>
      <c r="D12" s="744"/>
      <c r="E12" s="226" t="s">
        <v>706</v>
      </c>
      <c r="F12" s="526"/>
      <c r="G12" s="527"/>
      <c r="H12" s="527"/>
      <c r="I12" s="707"/>
    </row>
    <row r="13" spans="2:9" ht="21" customHeight="1">
      <c r="B13" s="134"/>
      <c r="C13" s="698" t="s">
        <v>319</v>
      </c>
      <c r="D13" s="698"/>
      <c r="E13" s="698"/>
      <c r="F13" s="714"/>
      <c r="G13" s="715"/>
      <c r="H13" s="715"/>
      <c r="I13" s="716"/>
    </row>
    <row r="14" spans="2:9" ht="21" customHeight="1">
      <c r="B14" s="135"/>
      <c r="C14" s="557" t="s">
        <v>370</v>
      </c>
      <c r="D14" s="558"/>
      <c r="E14" s="559"/>
      <c r="F14" s="585"/>
      <c r="G14" s="577"/>
      <c r="H14" s="577"/>
      <c r="I14" s="586"/>
    </row>
    <row r="15" spans="2:9" ht="21" customHeight="1">
      <c r="B15" s="697" t="s">
        <v>249</v>
      </c>
      <c r="C15" s="698"/>
      <c r="D15" s="698"/>
      <c r="E15" s="226" t="s">
        <v>707</v>
      </c>
      <c r="F15" s="298" t="s">
        <v>709</v>
      </c>
      <c r="G15" s="299"/>
      <c r="H15" s="299"/>
      <c r="I15" s="300"/>
    </row>
    <row r="16" spans="2:9" ht="21" customHeight="1">
      <c r="B16" s="697"/>
      <c r="C16" s="698"/>
      <c r="D16" s="698"/>
      <c r="E16" s="241" t="s">
        <v>257</v>
      </c>
      <c r="F16" s="526" t="s">
        <v>710</v>
      </c>
      <c r="G16" s="527"/>
      <c r="H16" s="527"/>
      <c r="I16" s="707"/>
    </row>
    <row r="17" spans="2:9" ht="36" customHeight="1">
      <c r="B17" s="754" t="s">
        <v>266</v>
      </c>
      <c r="C17" s="744"/>
      <c r="D17" s="744"/>
      <c r="E17" s="744"/>
      <c r="F17" s="714" t="s">
        <v>292</v>
      </c>
      <c r="G17" s="741"/>
      <c r="H17" s="741"/>
      <c r="I17" s="742"/>
    </row>
    <row r="18" spans="2:9" ht="99.75" customHeight="1">
      <c r="B18" s="637" t="s">
        <v>484</v>
      </c>
      <c r="C18" s="638"/>
      <c r="D18" s="638"/>
      <c r="E18" s="569"/>
      <c r="F18" s="714" t="s">
        <v>711</v>
      </c>
      <c r="G18" s="741"/>
      <c r="H18" s="741"/>
      <c r="I18" s="742"/>
    </row>
    <row r="19" spans="2:15" ht="222.75" customHeight="1" thickBot="1">
      <c r="B19" s="658" t="s">
        <v>483</v>
      </c>
      <c r="C19" s="659"/>
      <c r="D19" s="659"/>
      <c r="E19" s="660"/>
      <c r="F19" s="751" t="s">
        <v>712</v>
      </c>
      <c r="G19" s="752"/>
      <c r="H19" s="752"/>
      <c r="I19" s="753"/>
      <c r="J19" s="3"/>
      <c r="K19" s="49"/>
      <c r="L19" s="49"/>
      <c r="M19" s="49"/>
      <c r="N19" s="49"/>
      <c r="O19" s="49"/>
    </row>
    <row r="20" ht="21" customHeight="1">
      <c r="F20" s="116" t="s">
        <v>362</v>
      </c>
    </row>
    <row r="21" spans="1:13" s="306" customFormat="1" ht="21" customHeight="1" thickBot="1">
      <c r="A21" s="305"/>
      <c r="B21" s="755" t="s">
        <v>452</v>
      </c>
      <c r="C21" s="755"/>
      <c r="D21" s="755"/>
      <c r="E21" s="755"/>
      <c r="F21" s="755"/>
      <c r="G21" s="755"/>
      <c r="H21" s="755"/>
      <c r="I21" s="755"/>
      <c r="L21" s="307"/>
      <c r="M21" s="307"/>
    </row>
    <row r="22" spans="1:13" s="306" customFormat="1" ht="45" customHeight="1" thickTop="1">
      <c r="A22" s="305"/>
      <c r="B22" s="748" t="s">
        <v>419</v>
      </c>
      <c r="C22" s="749"/>
      <c r="D22" s="750"/>
      <c r="E22" s="756" t="s">
        <v>713</v>
      </c>
      <c r="F22" s="757"/>
      <c r="G22" s="757"/>
      <c r="H22" s="757"/>
      <c r="I22" s="758"/>
      <c r="L22" s="307"/>
      <c r="M22" s="307"/>
    </row>
    <row r="23" spans="1:13" s="306" customFormat="1" ht="21" customHeight="1">
      <c r="A23" s="305"/>
      <c r="B23" s="759" t="s">
        <v>539</v>
      </c>
      <c r="C23" s="760"/>
      <c r="D23" s="308" t="s">
        <v>540</v>
      </c>
      <c r="E23" s="761" t="s">
        <v>714</v>
      </c>
      <c r="F23" s="762"/>
      <c r="G23" s="762"/>
      <c r="H23" s="762"/>
      <c r="I23" s="763"/>
      <c r="L23" s="307"/>
      <c r="M23" s="307"/>
    </row>
    <row r="24" spans="1:13" s="306" customFormat="1" ht="21" customHeight="1">
      <c r="A24" s="305"/>
      <c r="B24" s="712"/>
      <c r="C24" s="713"/>
      <c r="D24" s="308" t="s">
        <v>541</v>
      </c>
      <c r="E24" s="761" t="s">
        <v>715</v>
      </c>
      <c r="F24" s="762"/>
      <c r="G24" s="762"/>
      <c r="H24" s="762"/>
      <c r="I24" s="763"/>
      <c r="L24" s="307"/>
      <c r="M24" s="307"/>
    </row>
    <row r="25" spans="1:13" s="306" customFormat="1" ht="21" customHeight="1">
      <c r="A25" s="305"/>
      <c r="B25" s="712"/>
      <c r="C25" s="713"/>
      <c r="D25" s="308" t="s">
        <v>542</v>
      </c>
      <c r="E25" s="761" t="s">
        <v>716</v>
      </c>
      <c r="F25" s="762"/>
      <c r="G25" s="762"/>
      <c r="H25" s="762"/>
      <c r="I25" s="763"/>
      <c r="L25" s="307"/>
      <c r="M25" s="307"/>
    </row>
    <row r="26" spans="1:13" s="306" customFormat="1" ht="21" customHeight="1">
      <c r="A26" s="305"/>
      <c r="B26" s="712"/>
      <c r="C26" s="713"/>
      <c r="D26" s="308" t="s">
        <v>543</v>
      </c>
      <c r="E26" s="761" t="s">
        <v>717</v>
      </c>
      <c r="F26" s="762"/>
      <c r="G26" s="762"/>
      <c r="H26" s="762"/>
      <c r="I26" s="763"/>
      <c r="L26" s="307"/>
      <c r="M26" s="307"/>
    </row>
    <row r="27" spans="1:13" s="306" customFormat="1" ht="21" customHeight="1">
      <c r="A27" s="305"/>
      <c r="B27" s="712"/>
      <c r="C27" s="713"/>
      <c r="D27" s="308" t="s">
        <v>544</v>
      </c>
      <c r="E27" s="301" t="s">
        <v>683</v>
      </c>
      <c r="F27" s="302"/>
      <c r="G27" s="302"/>
      <c r="H27" s="302"/>
      <c r="I27" s="303"/>
      <c r="L27" s="307"/>
      <c r="M27" s="307"/>
    </row>
    <row r="28" spans="1:13" s="306" customFormat="1" ht="21" customHeight="1">
      <c r="A28" s="305"/>
      <c r="B28" s="710"/>
      <c r="C28" s="711"/>
      <c r="D28" s="308" t="s">
        <v>545</v>
      </c>
      <c r="E28" s="301" t="s">
        <v>683</v>
      </c>
      <c r="F28" s="302"/>
      <c r="G28" s="302"/>
      <c r="H28" s="302"/>
      <c r="I28" s="303"/>
      <c r="L28" s="307"/>
      <c r="M28" s="307"/>
    </row>
    <row r="29" spans="1:13" s="306" customFormat="1" ht="21" customHeight="1">
      <c r="A29" s="305"/>
      <c r="B29" s="708" t="s">
        <v>546</v>
      </c>
      <c r="C29" s="709"/>
      <c r="D29" s="308" t="s">
        <v>548</v>
      </c>
      <c r="E29" s="761" t="s">
        <v>718</v>
      </c>
      <c r="F29" s="762"/>
      <c r="G29" s="762"/>
      <c r="H29" s="762"/>
      <c r="I29" s="763"/>
      <c r="L29" s="307"/>
      <c r="M29" s="307"/>
    </row>
    <row r="30" spans="1:13" s="306" customFormat="1" ht="21.75" customHeight="1">
      <c r="A30" s="305"/>
      <c r="B30" s="712"/>
      <c r="C30" s="713"/>
      <c r="D30" s="321" t="s">
        <v>549</v>
      </c>
      <c r="E30" s="761" t="s">
        <v>718</v>
      </c>
      <c r="F30" s="762"/>
      <c r="G30" s="762"/>
      <c r="H30" s="762"/>
      <c r="I30" s="763"/>
      <c r="L30" s="307"/>
      <c r="M30" s="307"/>
    </row>
    <row r="31" spans="1:13" s="306" customFormat="1" ht="21" customHeight="1">
      <c r="A31" s="305"/>
      <c r="B31" s="710"/>
      <c r="C31" s="711"/>
      <c r="D31" s="308" t="s">
        <v>550</v>
      </c>
      <c r="E31" s="761" t="s">
        <v>719</v>
      </c>
      <c r="F31" s="762"/>
      <c r="G31" s="762"/>
      <c r="H31" s="762"/>
      <c r="I31" s="763"/>
      <c r="L31" s="307"/>
      <c r="M31" s="307"/>
    </row>
    <row r="32" spans="1:13" s="306" customFormat="1" ht="21" customHeight="1">
      <c r="A32" s="305"/>
      <c r="B32" s="708" t="s">
        <v>551</v>
      </c>
      <c r="C32" s="709"/>
      <c r="D32" s="308" t="s">
        <v>552</v>
      </c>
      <c r="E32" s="761" t="s">
        <v>720</v>
      </c>
      <c r="F32" s="762"/>
      <c r="G32" s="762"/>
      <c r="H32" s="762"/>
      <c r="I32" s="763"/>
      <c r="L32" s="307"/>
      <c r="M32" s="307"/>
    </row>
    <row r="33" spans="1:13" s="306" customFormat="1" ht="21" customHeight="1">
      <c r="A33" s="305"/>
      <c r="B33" s="710"/>
      <c r="C33" s="711"/>
      <c r="D33" s="308" t="s">
        <v>553</v>
      </c>
      <c r="E33" s="761" t="s">
        <v>721</v>
      </c>
      <c r="F33" s="762"/>
      <c r="G33" s="762"/>
      <c r="H33" s="762"/>
      <c r="I33" s="763"/>
      <c r="L33" s="307"/>
      <c r="M33" s="307"/>
    </row>
    <row r="34" spans="1:13" s="306" customFormat="1" ht="36" customHeight="1">
      <c r="A34" s="305"/>
      <c r="B34" s="745" t="s">
        <v>411</v>
      </c>
      <c r="C34" s="746"/>
      <c r="D34" s="747"/>
      <c r="E34" s="761" t="s">
        <v>722</v>
      </c>
      <c r="F34" s="762"/>
      <c r="G34" s="762"/>
      <c r="H34" s="762"/>
      <c r="I34" s="763"/>
      <c r="L34" s="307"/>
      <c r="M34" s="307"/>
    </row>
    <row r="35" spans="1:13" s="306" customFormat="1" ht="21" customHeight="1">
      <c r="A35" s="305"/>
      <c r="B35" s="745" t="s">
        <v>394</v>
      </c>
      <c r="C35" s="746"/>
      <c r="D35" s="747"/>
      <c r="E35" s="761"/>
      <c r="F35" s="762"/>
      <c r="G35" s="762"/>
      <c r="H35" s="762"/>
      <c r="I35" s="763"/>
      <c r="L35" s="307"/>
      <c r="M35" s="307"/>
    </row>
    <row r="36" spans="1:13" s="306" customFormat="1" ht="36" customHeight="1">
      <c r="A36" s="305"/>
      <c r="B36" s="768" t="s">
        <v>423</v>
      </c>
      <c r="C36" s="765"/>
      <c r="D36" s="769"/>
      <c r="E36" s="304" t="s">
        <v>683</v>
      </c>
      <c r="F36" s="719"/>
      <c r="G36" s="719"/>
      <c r="H36" s="719"/>
      <c r="I36" s="720"/>
      <c r="L36" s="307"/>
      <c r="M36" s="307"/>
    </row>
    <row r="37" spans="1:13" s="306" customFormat="1" ht="36" customHeight="1">
      <c r="A37" s="305"/>
      <c r="B37" s="766" t="s">
        <v>99</v>
      </c>
      <c r="C37" s="737"/>
      <c r="D37" s="767"/>
      <c r="E37" s="309" t="s">
        <v>100</v>
      </c>
      <c r="F37" s="197"/>
      <c r="G37" s="310" t="s">
        <v>682</v>
      </c>
      <c r="H37" s="311"/>
      <c r="I37" s="312"/>
      <c r="L37" s="307"/>
      <c r="M37" s="307"/>
    </row>
    <row r="38" spans="1:13" s="306" customFormat="1" ht="21" customHeight="1">
      <c r="A38" s="305"/>
      <c r="B38" s="768"/>
      <c r="C38" s="765"/>
      <c r="D38" s="769"/>
      <c r="E38" s="685" t="s">
        <v>101</v>
      </c>
      <c r="F38" s="685"/>
      <c r="G38" s="197" t="s">
        <v>683</v>
      </c>
      <c r="H38" s="772"/>
      <c r="I38" s="773"/>
      <c r="L38" s="307"/>
      <c r="M38" s="307"/>
    </row>
    <row r="39" spans="1:13" s="306" customFormat="1" ht="21" customHeight="1">
      <c r="A39" s="305"/>
      <c r="B39" s="768"/>
      <c r="C39" s="765"/>
      <c r="D39" s="769"/>
      <c r="E39" s="685" t="s">
        <v>102</v>
      </c>
      <c r="F39" s="685"/>
      <c r="G39" s="313" t="s">
        <v>683</v>
      </c>
      <c r="H39" s="307"/>
      <c r="I39" s="314"/>
      <c r="L39" s="307"/>
      <c r="M39" s="307"/>
    </row>
    <row r="40" spans="1:13" s="306" customFormat="1" ht="36" customHeight="1">
      <c r="A40" s="305"/>
      <c r="B40" s="768"/>
      <c r="C40" s="765"/>
      <c r="D40" s="769"/>
      <c r="E40" s="315" t="s">
        <v>103</v>
      </c>
      <c r="F40" s="197" t="s">
        <v>724</v>
      </c>
      <c r="G40" s="197" t="s">
        <v>683</v>
      </c>
      <c r="H40" s="316"/>
      <c r="I40" s="317"/>
      <c r="L40" s="307"/>
      <c r="M40" s="307"/>
    </row>
    <row r="41" spans="1:13" s="306" customFormat="1" ht="36" customHeight="1">
      <c r="A41" s="305"/>
      <c r="B41" s="768"/>
      <c r="C41" s="765"/>
      <c r="D41" s="769"/>
      <c r="E41" s="308" t="s">
        <v>104</v>
      </c>
      <c r="F41" s="197"/>
      <c r="G41" s="197" t="s">
        <v>682</v>
      </c>
      <c r="H41" s="316"/>
      <c r="I41" s="317"/>
      <c r="L41" s="307"/>
      <c r="M41" s="307"/>
    </row>
    <row r="42" spans="1:13" s="306" customFormat="1" ht="36" customHeight="1">
      <c r="A42" s="305"/>
      <c r="B42" s="768"/>
      <c r="C42" s="765"/>
      <c r="D42" s="769"/>
      <c r="E42" s="308" t="s">
        <v>105</v>
      </c>
      <c r="F42" s="318" t="s">
        <v>723</v>
      </c>
      <c r="G42" s="313" t="s">
        <v>683</v>
      </c>
      <c r="H42" s="307"/>
      <c r="I42" s="314"/>
      <c r="L42" s="307"/>
      <c r="M42" s="307"/>
    </row>
    <row r="43" spans="1:13" s="306" customFormat="1" ht="36" customHeight="1">
      <c r="A43" s="305"/>
      <c r="B43" s="768"/>
      <c r="C43" s="765"/>
      <c r="D43" s="769"/>
      <c r="E43" s="319" t="s">
        <v>528</v>
      </c>
      <c r="F43" s="308" t="s">
        <v>724</v>
      </c>
      <c r="G43" s="316" t="s">
        <v>683</v>
      </c>
      <c r="H43" s="316"/>
      <c r="I43" s="317"/>
      <c r="L43" s="307"/>
      <c r="M43" s="307"/>
    </row>
    <row r="44" spans="1:13" s="306" customFormat="1" ht="36" customHeight="1">
      <c r="A44" s="305"/>
      <c r="B44" s="768"/>
      <c r="C44" s="765"/>
      <c r="D44" s="769"/>
      <c r="E44" s="319" t="s">
        <v>617</v>
      </c>
      <c r="F44" s="308" t="s">
        <v>725</v>
      </c>
      <c r="G44" s="311" t="s">
        <v>683</v>
      </c>
      <c r="H44" s="311"/>
      <c r="I44" s="312"/>
      <c r="L44" s="307"/>
      <c r="M44" s="307"/>
    </row>
    <row r="45" spans="1:13" s="306" customFormat="1" ht="36" customHeight="1">
      <c r="A45" s="305"/>
      <c r="B45" s="768"/>
      <c r="C45" s="765"/>
      <c r="D45" s="769"/>
      <c r="E45" s="320" t="s">
        <v>564</v>
      </c>
      <c r="F45" s="308"/>
      <c r="G45" s="310" t="s">
        <v>682</v>
      </c>
      <c r="H45" s="311"/>
      <c r="I45" s="312"/>
      <c r="L45" s="307"/>
      <c r="M45" s="307"/>
    </row>
    <row r="46" spans="1:13" s="306" customFormat="1" ht="36" customHeight="1">
      <c r="A46" s="305"/>
      <c r="B46" s="768"/>
      <c r="C46" s="765"/>
      <c r="D46" s="769"/>
      <c r="E46" s="320" t="s">
        <v>565</v>
      </c>
      <c r="F46" s="308"/>
      <c r="G46" s="310" t="s">
        <v>682</v>
      </c>
      <c r="H46" s="311"/>
      <c r="I46" s="312"/>
      <c r="L46" s="307"/>
      <c r="M46" s="307"/>
    </row>
    <row r="47" spans="1:13" s="306" customFormat="1" ht="21" customHeight="1">
      <c r="A47" s="305"/>
      <c r="B47" s="768"/>
      <c r="C47" s="765"/>
      <c r="D47" s="769"/>
      <c r="E47" s="721" t="s">
        <v>573</v>
      </c>
      <c r="F47" s="721"/>
      <c r="G47" s="310" t="s">
        <v>683</v>
      </c>
      <c r="H47" s="311"/>
      <c r="I47" s="312"/>
      <c r="L47" s="307"/>
      <c r="M47" s="307"/>
    </row>
    <row r="48" spans="1:13" s="306" customFormat="1" ht="21" customHeight="1">
      <c r="A48" s="305"/>
      <c r="B48" s="768"/>
      <c r="C48" s="765"/>
      <c r="D48" s="769"/>
      <c r="E48" s="721" t="s">
        <v>567</v>
      </c>
      <c r="F48" s="721"/>
      <c r="G48" s="197" t="s">
        <v>682</v>
      </c>
      <c r="H48" s="772"/>
      <c r="I48" s="773"/>
      <c r="L48" s="307"/>
      <c r="M48" s="307"/>
    </row>
    <row r="49" spans="1:13" s="306" customFormat="1" ht="36" customHeight="1">
      <c r="A49" s="305"/>
      <c r="B49" s="768"/>
      <c r="C49" s="765"/>
      <c r="D49" s="769"/>
      <c r="E49" s="320" t="s">
        <v>628</v>
      </c>
      <c r="F49" s="308"/>
      <c r="G49" s="313" t="s">
        <v>682</v>
      </c>
      <c r="H49" s="307"/>
      <c r="I49" s="314"/>
      <c r="L49" s="307"/>
      <c r="M49" s="307"/>
    </row>
    <row r="50" spans="1:13" s="306" customFormat="1" ht="21" customHeight="1">
      <c r="A50" s="305"/>
      <c r="B50" s="768"/>
      <c r="C50" s="765"/>
      <c r="D50" s="769"/>
      <c r="E50" s="721" t="s">
        <v>574</v>
      </c>
      <c r="F50" s="721"/>
      <c r="G50" s="197" t="s">
        <v>683</v>
      </c>
      <c r="H50" s="316"/>
      <c r="I50" s="317"/>
      <c r="L50" s="307"/>
      <c r="M50" s="307"/>
    </row>
    <row r="51" spans="1:13" s="306" customFormat="1" ht="36" customHeight="1">
      <c r="A51" s="305"/>
      <c r="B51" s="768"/>
      <c r="C51" s="765"/>
      <c r="D51" s="769"/>
      <c r="E51" s="322" t="s">
        <v>619</v>
      </c>
      <c r="F51" s="308"/>
      <c r="G51" s="197" t="s">
        <v>682</v>
      </c>
      <c r="H51" s="316"/>
      <c r="I51" s="317"/>
      <c r="L51" s="307"/>
      <c r="M51" s="307"/>
    </row>
    <row r="52" spans="1:13" s="306" customFormat="1" ht="21" customHeight="1">
      <c r="A52" s="305"/>
      <c r="B52" s="701"/>
      <c r="C52" s="702"/>
      <c r="D52" s="703"/>
      <c r="E52" s="770" t="s">
        <v>618</v>
      </c>
      <c r="F52" s="771"/>
      <c r="G52" s="197" t="s">
        <v>683</v>
      </c>
      <c r="H52" s="316"/>
      <c r="I52" s="317"/>
      <c r="L52" s="307"/>
      <c r="M52" s="307"/>
    </row>
    <row r="53" spans="1:13" s="306" customFormat="1" ht="18" customHeight="1">
      <c r="A53" s="305"/>
      <c r="B53" s="701" t="s">
        <v>356</v>
      </c>
      <c r="C53" s="702"/>
      <c r="D53" s="703"/>
      <c r="E53" s="717"/>
      <c r="F53" s="764" t="s">
        <v>316</v>
      </c>
      <c r="G53" s="765"/>
      <c r="H53" s="765"/>
      <c r="I53" s="314"/>
      <c r="L53" s="307"/>
      <c r="M53" s="307"/>
    </row>
    <row r="54" spans="1:13" s="306" customFormat="1" ht="18" customHeight="1" thickBot="1">
      <c r="A54" s="305"/>
      <c r="B54" s="704"/>
      <c r="C54" s="705"/>
      <c r="D54" s="706"/>
      <c r="E54" s="718"/>
      <c r="F54" s="323">
        <v>3</v>
      </c>
      <c r="G54" s="323" t="s">
        <v>317</v>
      </c>
      <c r="H54" s="323" t="s">
        <v>359</v>
      </c>
      <c r="I54" s="324"/>
      <c r="L54" s="307"/>
      <c r="M54" s="307"/>
    </row>
    <row r="55" spans="5:6" ht="21" customHeight="1" thickBot="1">
      <c r="E55" s="3"/>
      <c r="F55" s="1"/>
    </row>
    <row r="56" spans="1:13" s="3" customFormat="1" ht="21" customHeight="1" hidden="1">
      <c r="A56" s="2"/>
      <c r="B56" s="684" t="s">
        <v>376</v>
      </c>
      <c r="C56" s="684"/>
      <c r="D56" s="684"/>
      <c r="E56" s="684"/>
      <c r="F56" s="684"/>
      <c r="L56" s="6"/>
      <c r="M56" s="6"/>
    </row>
    <row r="57" spans="1:13" s="3" customFormat="1" ht="21" customHeight="1" hidden="1" thickBot="1">
      <c r="A57" s="2"/>
      <c r="B57" s="671" t="s">
        <v>525</v>
      </c>
      <c r="C57" s="671"/>
      <c r="D57" s="671"/>
      <c r="E57" s="671"/>
      <c r="F57" s="671"/>
      <c r="G57" s="33"/>
      <c r="H57" s="33"/>
      <c r="I57" s="33"/>
      <c r="L57" s="6"/>
      <c r="M57" s="6"/>
    </row>
    <row r="58" spans="1:13" s="3" customFormat="1" ht="21" customHeight="1" hidden="1">
      <c r="A58" s="2"/>
      <c r="B58" s="665" t="s">
        <v>360</v>
      </c>
      <c r="C58" s="666"/>
      <c r="D58" s="667"/>
      <c r="E58" s="136" t="s">
        <v>349</v>
      </c>
      <c r="F58" s="699"/>
      <c r="G58" s="699"/>
      <c r="H58" s="699"/>
      <c r="I58" s="700"/>
      <c r="L58" s="6"/>
      <c r="M58" s="6"/>
    </row>
    <row r="59" spans="1:13" s="3" customFormat="1" ht="21" customHeight="1" hidden="1">
      <c r="A59" s="2"/>
      <c r="B59" s="668"/>
      <c r="C59" s="669"/>
      <c r="D59" s="670"/>
      <c r="E59" s="681"/>
      <c r="F59" s="647"/>
      <c r="G59" s="647"/>
      <c r="H59" s="647"/>
      <c r="I59" s="648"/>
      <c r="L59" s="6"/>
      <c r="M59" s="6"/>
    </row>
    <row r="60" spans="1:13" s="3" customFormat="1" ht="21" customHeight="1" hidden="1">
      <c r="A60" s="2"/>
      <c r="B60" s="548" t="s">
        <v>70</v>
      </c>
      <c r="C60" s="576"/>
      <c r="D60" s="576"/>
      <c r="E60" s="138"/>
      <c r="F60" s="139"/>
      <c r="G60" s="139"/>
      <c r="H60" s="140"/>
      <c r="I60" s="141"/>
      <c r="L60" s="6"/>
      <c r="M60" s="6"/>
    </row>
    <row r="61" spans="1:13" s="3" customFormat="1" ht="21" customHeight="1" hidden="1">
      <c r="A61" s="2"/>
      <c r="B61" s="550"/>
      <c r="C61" s="625"/>
      <c r="D61" s="625"/>
      <c r="E61" s="672"/>
      <c r="F61" s="673"/>
      <c r="G61" s="673"/>
      <c r="H61" s="673"/>
      <c r="I61" s="674"/>
      <c r="J61" s="6"/>
      <c r="L61" s="6"/>
      <c r="M61" s="6"/>
    </row>
    <row r="62" spans="1:13" s="3" customFormat="1" ht="21" customHeight="1" hidden="1">
      <c r="A62" s="2"/>
      <c r="B62" s="548" t="s">
        <v>361</v>
      </c>
      <c r="C62" s="576"/>
      <c r="D62" s="576"/>
      <c r="E62" s="142" t="s">
        <v>457</v>
      </c>
      <c r="F62" s="647"/>
      <c r="G62" s="647"/>
      <c r="H62" s="647"/>
      <c r="I62" s="648"/>
      <c r="J62" s="6"/>
      <c r="L62" s="6"/>
      <c r="M62" s="6"/>
    </row>
    <row r="63" spans="1:13" s="3" customFormat="1" ht="21" customHeight="1" hidden="1">
      <c r="A63" s="2"/>
      <c r="B63" s="550"/>
      <c r="C63" s="625"/>
      <c r="D63" s="625"/>
      <c r="E63" s="672"/>
      <c r="F63" s="673"/>
      <c r="G63" s="673"/>
      <c r="H63" s="673"/>
      <c r="I63" s="674"/>
      <c r="J63" s="6"/>
      <c r="L63" s="6"/>
      <c r="M63" s="6"/>
    </row>
    <row r="64" spans="1:13" s="3" customFormat="1" ht="21" customHeight="1" hidden="1" thickBot="1">
      <c r="A64" s="2"/>
      <c r="B64" s="678" t="s">
        <v>377</v>
      </c>
      <c r="C64" s="679"/>
      <c r="D64" s="680"/>
      <c r="E64" s="661"/>
      <c r="F64" s="662"/>
      <c r="G64" s="662"/>
      <c r="H64" s="662"/>
      <c r="I64" s="663"/>
      <c r="L64" s="6"/>
      <c r="M64" s="6"/>
    </row>
    <row r="65" spans="1:13" s="3" customFormat="1" ht="21" customHeight="1" hidden="1">
      <c r="A65" s="2"/>
      <c r="B65" s="2"/>
      <c r="C65" s="2"/>
      <c r="F65" s="1"/>
      <c r="L65" s="6"/>
      <c r="M65" s="6"/>
    </row>
    <row r="66" spans="1:13" s="3" customFormat="1" ht="21" customHeight="1" hidden="1">
      <c r="A66" s="2"/>
      <c r="B66" s="684" t="s">
        <v>379</v>
      </c>
      <c r="C66" s="684"/>
      <c r="D66" s="684"/>
      <c r="E66" s="684"/>
      <c r="F66" s="684"/>
      <c r="L66" s="6"/>
      <c r="M66" s="6"/>
    </row>
    <row r="67" spans="1:13" s="3" customFormat="1" ht="21" customHeight="1" hidden="1" thickBot="1">
      <c r="A67" s="2"/>
      <c r="B67" s="671" t="s">
        <v>526</v>
      </c>
      <c r="C67" s="671"/>
      <c r="D67" s="671"/>
      <c r="E67" s="671"/>
      <c r="F67" s="671"/>
      <c r="G67" s="671"/>
      <c r="H67" s="671"/>
      <c r="I67" s="671"/>
      <c r="L67" s="6"/>
      <c r="M67" s="6"/>
    </row>
    <row r="68" spans="2:9" ht="21" customHeight="1" hidden="1">
      <c r="B68" s="665" t="s">
        <v>360</v>
      </c>
      <c r="C68" s="666"/>
      <c r="D68" s="667"/>
      <c r="E68" s="136" t="s">
        <v>351</v>
      </c>
      <c r="F68" s="699"/>
      <c r="G68" s="699"/>
      <c r="H68" s="699"/>
      <c r="I68" s="700"/>
    </row>
    <row r="69" spans="2:9" ht="21" customHeight="1" hidden="1">
      <c r="B69" s="668"/>
      <c r="C69" s="669"/>
      <c r="D69" s="670"/>
      <c r="E69" s="681"/>
      <c r="F69" s="647"/>
      <c r="G69" s="647"/>
      <c r="H69" s="647"/>
      <c r="I69" s="648"/>
    </row>
    <row r="70" spans="2:9" ht="21" customHeight="1" hidden="1">
      <c r="B70" s="548" t="s">
        <v>70</v>
      </c>
      <c r="C70" s="576"/>
      <c r="D70" s="576"/>
      <c r="E70" s="649"/>
      <c r="F70" s="650"/>
      <c r="G70" s="650"/>
      <c r="H70" s="650"/>
      <c r="I70" s="651"/>
    </row>
    <row r="71" spans="2:10" ht="21" customHeight="1" hidden="1">
      <c r="B71" s="550"/>
      <c r="C71" s="625"/>
      <c r="D71" s="625"/>
      <c r="E71" s="672"/>
      <c r="F71" s="673"/>
      <c r="G71" s="673"/>
      <c r="H71" s="673"/>
      <c r="I71" s="674"/>
      <c r="J71" s="6"/>
    </row>
    <row r="72" spans="2:10" ht="21" customHeight="1" hidden="1">
      <c r="B72" s="548" t="s">
        <v>361</v>
      </c>
      <c r="C72" s="576"/>
      <c r="D72" s="576"/>
      <c r="E72" s="142" t="s">
        <v>349</v>
      </c>
      <c r="F72" s="647"/>
      <c r="G72" s="647"/>
      <c r="H72" s="647"/>
      <c r="I72" s="648"/>
      <c r="J72" s="6"/>
    </row>
    <row r="73" spans="2:10" ht="21" customHeight="1" hidden="1">
      <c r="B73" s="550"/>
      <c r="C73" s="625"/>
      <c r="D73" s="625"/>
      <c r="E73" s="672"/>
      <c r="F73" s="673"/>
      <c r="G73" s="673"/>
      <c r="H73" s="673"/>
      <c r="I73" s="674"/>
      <c r="J73" s="6"/>
    </row>
    <row r="74" spans="2:9" ht="21" customHeight="1" hidden="1" thickBot="1">
      <c r="B74" s="678" t="s">
        <v>378</v>
      </c>
      <c r="C74" s="679"/>
      <c r="D74" s="680"/>
      <c r="E74" s="661"/>
      <c r="F74" s="662"/>
      <c r="G74" s="662"/>
      <c r="H74" s="662"/>
      <c r="I74" s="663"/>
    </row>
    <row r="75" spans="2:9" ht="21" customHeight="1">
      <c r="B75" s="63"/>
      <c r="C75" s="63"/>
      <c r="D75" s="63"/>
      <c r="E75" s="137"/>
      <c r="F75" s="137"/>
      <c r="G75" s="137"/>
      <c r="H75" s="137"/>
      <c r="I75" s="137"/>
    </row>
    <row r="76" spans="2:5" ht="21" customHeight="1" thickBot="1">
      <c r="B76" s="671" t="s">
        <v>389</v>
      </c>
      <c r="C76" s="671"/>
      <c r="D76" s="671"/>
      <c r="E76" s="671"/>
    </row>
    <row r="77" spans="2:9" ht="21" customHeight="1">
      <c r="B77" s="675" t="s">
        <v>106</v>
      </c>
      <c r="C77" s="676"/>
      <c r="D77" s="677"/>
      <c r="E77" s="641" t="s">
        <v>726</v>
      </c>
      <c r="F77" s="642"/>
      <c r="G77" s="642"/>
      <c r="H77" s="642"/>
      <c r="I77" s="143"/>
    </row>
    <row r="78" spans="2:9" ht="21" customHeight="1">
      <c r="B78" s="639"/>
      <c r="C78" s="558"/>
      <c r="D78" s="559"/>
      <c r="E78" s="239" t="s">
        <v>320</v>
      </c>
      <c r="F78" s="558" t="s">
        <v>727</v>
      </c>
      <c r="G78" s="558"/>
      <c r="H78" s="558"/>
      <c r="I78" s="664"/>
    </row>
    <row r="79" spans="2:15" ht="21" customHeight="1">
      <c r="B79" s="637" t="s">
        <v>375</v>
      </c>
      <c r="C79" s="638"/>
      <c r="D79" s="569"/>
      <c r="E79" s="39" t="s">
        <v>36</v>
      </c>
      <c r="F79" s="685" t="s">
        <v>728</v>
      </c>
      <c r="G79" s="685"/>
      <c r="H79" s="685"/>
      <c r="I79" s="686"/>
      <c r="N79" s="99"/>
      <c r="O79" s="99"/>
    </row>
    <row r="80" spans="2:15" ht="21" customHeight="1">
      <c r="B80" s="637"/>
      <c r="C80" s="638"/>
      <c r="D80" s="569"/>
      <c r="E80" s="39" t="s">
        <v>107</v>
      </c>
      <c r="F80" s="685" t="s">
        <v>729</v>
      </c>
      <c r="G80" s="685"/>
      <c r="H80" s="685"/>
      <c r="I80" s="686"/>
      <c r="N80" s="99"/>
      <c r="O80" s="99"/>
    </row>
    <row r="81" spans="2:15" ht="21" customHeight="1">
      <c r="B81" s="637"/>
      <c r="C81" s="638"/>
      <c r="D81" s="569"/>
      <c r="E81" s="39" t="s">
        <v>108</v>
      </c>
      <c r="F81" s="685" t="s">
        <v>730</v>
      </c>
      <c r="G81" s="685"/>
      <c r="H81" s="685"/>
      <c r="I81" s="686"/>
      <c r="N81" s="99"/>
      <c r="O81" s="99"/>
    </row>
    <row r="82" spans="2:15" ht="21" customHeight="1">
      <c r="B82" s="637"/>
      <c r="C82" s="638"/>
      <c r="D82" s="569"/>
      <c r="E82" s="39" t="s">
        <v>620</v>
      </c>
      <c r="F82" s="585" t="s">
        <v>915</v>
      </c>
      <c r="G82" s="577"/>
      <c r="H82" s="577"/>
      <c r="I82" s="586"/>
      <c r="N82" s="99"/>
      <c r="O82" s="99"/>
    </row>
    <row r="83" spans="2:15" ht="21" customHeight="1">
      <c r="B83" s="637"/>
      <c r="C83" s="638"/>
      <c r="D83" s="569"/>
      <c r="E83" s="640" t="s">
        <v>109</v>
      </c>
      <c r="F83" s="560" t="s">
        <v>736</v>
      </c>
      <c r="G83" s="581"/>
      <c r="H83" s="626" t="s">
        <v>731</v>
      </c>
      <c r="I83" s="627"/>
      <c r="N83" s="99"/>
      <c r="O83" s="99"/>
    </row>
    <row r="84" spans="2:9" ht="21" customHeight="1">
      <c r="B84" s="637"/>
      <c r="C84" s="638"/>
      <c r="D84" s="569"/>
      <c r="E84" s="640"/>
      <c r="F84" s="239" t="s">
        <v>320</v>
      </c>
      <c r="G84" s="577"/>
      <c r="H84" s="577"/>
      <c r="I84" s="586"/>
    </row>
    <row r="85" spans="2:9" ht="21" customHeight="1">
      <c r="B85" s="637"/>
      <c r="C85" s="638"/>
      <c r="D85" s="569"/>
      <c r="E85" s="39" t="s">
        <v>36</v>
      </c>
      <c r="F85" s="585" t="s">
        <v>732</v>
      </c>
      <c r="G85" s="577"/>
      <c r="H85" s="577"/>
      <c r="I85" s="586"/>
    </row>
    <row r="86" spans="2:9" ht="21" customHeight="1">
      <c r="B86" s="637"/>
      <c r="C86" s="638"/>
      <c r="D86" s="569"/>
      <c r="E86" s="39" t="s">
        <v>107</v>
      </c>
      <c r="F86" s="585" t="s">
        <v>733</v>
      </c>
      <c r="G86" s="577"/>
      <c r="H86" s="577"/>
      <c r="I86" s="586"/>
    </row>
    <row r="87" spans="2:9" ht="21" customHeight="1">
      <c r="B87" s="637"/>
      <c r="C87" s="638"/>
      <c r="D87" s="569"/>
      <c r="E87" s="39" t="s">
        <v>108</v>
      </c>
      <c r="F87" s="585" t="s">
        <v>734</v>
      </c>
      <c r="G87" s="577"/>
      <c r="H87" s="577"/>
      <c r="I87" s="586"/>
    </row>
    <row r="88" spans="2:9" ht="21" customHeight="1">
      <c r="B88" s="637"/>
      <c r="C88" s="638"/>
      <c r="D88" s="569"/>
      <c r="E88" s="39" t="s">
        <v>620</v>
      </c>
      <c r="F88" s="585" t="s">
        <v>916</v>
      </c>
      <c r="G88" s="577"/>
      <c r="H88" s="577"/>
      <c r="I88" s="586"/>
    </row>
    <row r="89" spans="2:9" ht="21" customHeight="1">
      <c r="B89" s="637"/>
      <c r="C89" s="638"/>
      <c r="D89" s="569"/>
      <c r="E89" s="640" t="s">
        <v>109</v>
      </c>
      <c r="F89" s="560" t="s">
        <v>735</v>
      </c>
      <c r="G89" s="581"/>
      <c r="H89" s="626" t="s">
        <v>731</v>
      </c>
      <c r="I89" s="627"/>
    </row>
    <row r="90" spans="2:9" ht="21" customHeight="1">
      <c r="B90" s="637"/>
      <c r="C90" s="638"/>
      <c r="D90" s="569"/>
      <c r="E90" s="640"/>
      <c r="F90" s="239" t="s">
        <v>320</v>
      </c>
      <c r="G90" s="577"/>
      <c r="H90" s="577"/>
      <c r="I90" s="586"/>
    </row>
    <row r="91" spans="2:9" ht="21" customHeight="1">
      <c r="B91" s="639" t="s">
        <v>110</v>
      </c>
      <c r="C91" s="558"/>
      <c r="D91" s="559"/>
      <c r="E91" s="39" t="s">
        <v>36</v>
      </c>
      <c r="F91" s="685" t="s">
        <v>737</v>
      </c>
      <c r="G91" s="685"/>
      <c r="H91" s="685"/>
      <c r="I91" s="686"/>
    </row>
    <row r="92" spans="2:9" ht="21" customHeight="1">
      <c r="B92" s="639"/>
      <c r="C92" s="558"/>
      <c r="D92" s="559"/>
      <c r="E92" s="39" t="s">
        <v>107</v>
      </c>
      <c r="F92" s="685" t="s">
        <v>738</v>
      </c>
      <c r="G92" s="685"/>
      <c r="H92" s="685"/>
      <c r="I92" s="686"/>
    </row>
    <row r="93" spans="2:9" ht="21" customHeight="1">
      <c r="B93" s="639"/>
      <c r="C93" s="558"/>
      <c r="D93" s="559"/>
      <c r="E93" s="640" t="s">
        <v>109</v>
      </c>
      <c r="F93" s="560" t="s">
        <v>735</v>
      </c>
      <c r="G93" s="581"/>
      <c r="H93" s="626" t="s">
        <v>731</v>
      </c>
      <c r="I93" s="627"/>
    </row>
    <row r="94" spans="2:9" ht="21" customHeight="1" thickBot="1">
      <c r="B94" s="658"/>
      <c r="C94" s="659"/>
      <c r="D94" s="660"/>
      <c r="E94" s="687"/>
      <c r="F94" s="144" t="s">
        <v>320</v>
      </c>
      <c r="G94" s="614"/>
      <c r="H94" s="614"/>
      <c r="I94" s="730"/>
    </row>
    <row r="95" ht="21" customHeight="1"/>
    <row r="96" spans="2:9" ht="21" customHeight="1" thickBot="1">
      <c r="B96" s="567" t="s">
        <v>527</v>
      </c>
      <c r="C96" s="567"/>
      <c r="D96" s="567"/>
      <c r="E96" s="567"/>
      <c r="F96" s="567"/>
      <c r="G96" s="567"/>
      <c r="H96" s="145"/>
      <c r="I96" s="146"/>
    </row>
    <row r="97" spans="2:9" ht="21" customHeight="1">
      <c r="B97" s="675" t="s">
        <v>111</v>
      </c>
      <c r="C97" s="676"/>
      <c r="D97" s="676"/>
      <c r="E97" s="677"/>
      <c r="F97" s="641" t="s">
        <v>697</v>
      </c>
      <c r="G97" s="642"/>
      <c r="H97" s="147"/>
      <c r="I97" s="143"/>
    </row>
    <row r="98" spans="2:9" ht="21" customHeight="1">
      <c r="B98" s="639"/>
      <c r="C98" s="558"/>
      <c r="D98" s="558"/>
      <c r="E98" s="559"/>
      <c r="F98" s="240" t="s">
        <v>320</v>
      </c>
      <c r="G98" s="577"/>
      <c r="H98" s="577"/>
      <c r="I98" s="586"/>
    </row>
    <row r="99" spans="2:9" ht="21" customHeight="1">
      <c r="B99" s="639" t="s">
        <v>112</v>
      </c>
      <c r="C99" s="558"/>
      <c r="D99" s="558"/>
      <c r="E99" s="559"/>
      <c r="F99" s="694"/>
      <c r="G99" s="695"/>
      <c r="H99" s="695"/>
      <c r="I99" s="696"/>
    </row>
    <row r="100" spans="2:9" ht="180" customHeight="1">
      <c r="B100" s="688" t="s">
        <v>113</v>
      </c>
      <c r="C100" s="689"/>
      <c r="D100" s="689"/>
      <c r="E100" s="690"/>
      <c r="F100" s="628" t="s">
        <v>746</v>
      </c>
      <c r="G100" s="629"/>
      <c r="H100" s="629"/>
      <c r="I100" s="630"/>
    </row>
    <row r="101" spans="2:9" ht="185.25" customHeight="1">
      <c r="B101" s="691"/>
      <c r="C101" s="692"/>
      <c r="D101" s="692"/>
      <c r="E101" s="693"/>
      <c r="F101" s="634"/>
      <c r="G101" s="635"/>
      <c r="H101" s="635"/>
      <c r="I101" s="636"/>
    </row>
    <row r="102" spans="2:9" ht="21" customHeight="1">
      <c r="B102" s="639" t="s">
        <v>114</v>
      </c>
      <c r="C102" s="558"/>
      <c r="D102" s="558"/>
      <c r="E102" s="559"/>
      <c r="F102" s="242" t="s">
        <v>682</v>
      </c>
      <c r="G102" s="39" t="s">
        <v>250</v>
      </c>
      <c r="H102" s="728"/>
      <c r="I102" s="729"/>
    </row>
    <row r="103" spans="2:9" ht="21" customHeight="1">
      <c r="B103" s="639" t="s">
        <v>44</v>
      </c>
      <c r="C103" s="558"/>
      <c r="D103" s="558"/>
      <c r="E103" s="559"/>
      <c r="F103" s="682"/>
      <c r="G103" s="682"/>
      <c r="H103" s="682"/>
      <c r="I103" s="683"/>
    </row>
    <row r="104" spans="2:9" ht="21" customHeight="1">
      <c r="B104" s="639" t="s">
        <v>115</v>
      </c>
      <c r="C104" s="558"/>
      <c r="D104" s="558"/>
      <c r="E104" s="559"/>
      <c r="F104" s="242" t="s">
        <v>682</v>
      </c>
      <c r="G104" s="39" t="s">
        <v>251</v>
      </c>
      <c r="H104" s="682"/>
      <c r="I104" s="683"/>
    </row>
    <row r="105" spans="2:9" ht="21" customHeight="1">
      <c r="B105" s="637" t="s">
        <v>121</v>
      </c>
      <c r="C105" s="638"/>
      <c r="D105" s="569"/>
      <c r="E105" s="39" t="s">
        <v>116</v>
      </c>
      <c r="F105" s="242" t="s">
        <v>682</v>
      </c>
      <c r="G105" s="39" t="s">
        <v>267</v>
      </c>
      <c r="H105" s="682"/>
      <c r="I105" s="683"/>
    </row>
    <row r="106" spans="2:9" ht="21" customHeight="1">
      <c r="B106" s="637"/>
      <c r="C106" s="638"/>
      <c r="D106" s="569"/>
      <c r="E106" s="39" t="s">
        <v>117</v>
      </c>
      <c r="F106" s="242" t="s">
        <v>682</v>
      </c>
      <c r="G106" s="39" t="s">
        <v>267</v>
      </c>
      <c r="H106" s="682"/>
      <c r="I106" s="683"/>
    </row>
    <row r="107" spans="2:9" ht="21" customHeight="1">
      <c r="B107" s="637"/>
      <c r="C107" s="638"/>
      <c r="D107" s="569"/>
      <c r="E107" s="39" t="s">
        <v>118</v>
      </c>
      <c r="F107" s="242" t="s">
        <v>682</v>
      </c>
      <c r="G107" s="39" t="s">
        <v>267</v>
      </c>
      <c r="H107" s="682"/>
      <c r="I107" s="683"/>
    </row>
    <row r="108" spans="2:9" ht="21" customHeight="1">
      <c r="B108" s="637"/>
      <c r="C108" s="638"/>
      <c r="D108" s="569"/>
      <c r="E108" s="39" t="s">
        <v>119</v>
      </c>
      <c r="F108" s="242" t="s">
        <v>682</v>
      </c>
      <c r="G108" s="39" t="s">
        <v>267</v>
      </c>
      <c r="H108" s="682"/>
      <c r="I108" s="683"/>
    </row>
    <row r="109" spans="2:9" ht="21" customHeight="1" thickBot="1">
      <c r="B109" s="655"/>
      <c r="C109" s="656"/>
      <c r="D109" s="657"/>
      <c r="E109" s="39" t="s">
        <v>418</v>
      </c>
      <c r="F109" s="242" t="s">
        <v>682</v>
      </c>
      <c r="G109" s="39" t="s">
        <v>267</v>
      </c>
      <c r="H109" s="682"/>
      <c r="I109" s="683"/>
    </row>
    <row r="110" spans="2:9" ht="21" customHeight="1" thickBot="1">
      <c r="B110" s="655"/>
      <c r="C110" s="656"/>
      <c r="D110" s="657"/>
      <c r="E110" s="243" t="s">
        <v>120</v>
      </c>
      <c r="F110" s="227" t="s">
        <v>682</v>
      </c>
      <c r="G110" s="243" t="s">
        <v>267</v>
      </c>
      <c r="H110" s="645"/>
      <c r="I110" s="646"/>
    </row>
    <row r="111" ht="21" customHeight="1"/>
    <row r="112" spans="2:9" ht="21" customHeight="1" thickBot="1">
      <c r="B112" s="567" t="s">
        <v>122</v>
      </c>
      <c r="C112" s="567"/>
      <c r="D112" s="567"/>
      <c r="E112" s="567"/>
      <c r="F112" s="57"/>
      <c r="G112" s="57"/>
      <c r="H112" s="57"/>
      <c r="I112" s="148"/>
    </row>
    <row r="113" spans="2:9" ht="21" customHeight="1">
      <c r="B113" s="675" t="s">
        <v>123</v>
      </c>
      <c r="C113" s="676"/>
      <c r="D113" s="677"/>
      <c r="E113" s="641" t="s">
        <v>739</v>
      </c>
      <c r="F113" s="642"/>
      <c r="G113" s="774"/>
      <c r="H113" s="774"/>
      <c r="I113" s="775"/>
    </row>
    <row r="114" spans="2:9" ht="57" customHeight="1">
      <c r="B114" s="639" t="s">
        <v>46</v>
      </c>
      <c r="C114" s="558"/>
      <c r="D114" s="559"/>
      <c r="E114" s="694" t="s">
        <v>740</v>
      </c>
      <c r="F114" s="695"/>
      <c r="G114" s="695"/>
      <c r="H114" s="695"/>
      <c r="I114" s="696"/>
    </row>
    <row r="115" spans="2:9" ht="222" customHeight="1">
      <c r="B115" s="688" t="s">
        <v>47</v>
      </c>
      <c r="C115" s="689"/>
      <c r="D115" s="690"/>
      <c r="E115" s="628" t="s">
        <v>911</v>
      </c>
      <c r="F115" s="629"/>
      <c r="G115" s="629"/>
      <c r="H115" s="629"/>
      <c r="I115" s="630"/>
    </row>
    <row r="116" spans="2:9" ht="166.5" customHeight="1">
      <c r="B116" s="668"/>
      <c r="C116" s="669"/>
      <c r="D116" s="670"/>
      <c r="E116" s="631"/>
      <c r="F116" s="632"/>
      <c r="G116" s="632"/>
      <c r="H116" s="632"/>
      <c r="I116" s="633"/>
    </row>
    <row r="117" spans="2:9" ht="356.25" customHeight="1">
      <c r="B117" s="691"/>
      <c r="C117" s="692"/>
      <c r="D117" s="693"/>
      <c r="E117" s="631"/>
      <c r="F117" s="632"/>
      <c r="G117" s="632"/>
      <c r="H117" s="632"/>
      <c r="I117" s="633"/>
    </row>
    <row r="118" spans="2:9" ht="138" customHeight="1">
      <c r="B118" s="291"/>
      <c r="C118" s="292"/>
      <c r="D118" s="293"/>
      <c r="E118" s="634"/>
      <c r="F118" s="635"/>
      <c r="G118" s="635"/>
      <c r="H118" s="635"/>
      <c r="I118" s="636"/>
    </row>
    <row r="119" spans="2:9" ht="21" customHeight="1">
      <c r="B119" s="637" t="s">
        <v>124</v>
      </c>
      <c r="C119" s="638"/>
      <c r="D119" s="569"/>
      <c r="E119" s="640" t="s">
        <v>125</v>
      </c>
      <c r="F119" s="640"/>
      <c r="G119" s="739" t="s">
        <v>741</v>
      </c>
      <c r="H119" s="702"/>
      <c r="I119" s="740"/>
    </row>
    <row r="120" spans="2:9" ht="21" customHeight="1">
      <c r="B120" s="637"/>
      <c r="C120" s="638"/>
      <c r="D120" s="569"/>
      <c r="E120" s="640" t="s">
        <v>126</v>
      </c>
      <c r="F120" s="640"/>
      <c r="G120" s="643" t="s">
        <v>742</v>
      </c>
      <c r="H120" s="643"/>
      <c r="I120" s="644"/>
    </row>
    <row r="121" spans="2:9" ht="21" customHeight="1">
      <c r="B121" s="639" t="s">
        <v>127</v>
      </c>
      <c r="C121" s="558"/>
      <c r="D121" s="559"/>
      <c r="E121" s="325">
        <v>1</v>
      </c>
      <c r="F121" s="80" t="s">
        <v>398</v>
      </c>
      <c r="G121" s="80"/>
      <c r="H121" s="80"/>
      <c r="I121" s="89"/>
    </row>
    <row r="122" spans="2:9" ht="21" customHeight="1">
      <c r="B122" s="637" t="s">
        <v>367</v>
      </c>
      <c r="C122" s="638"/>
      <c r="D122" s="569"/>
      <c r="E122" s="731" t="s">
        <v>683</v>
      </c>
      <c r="F122" s="576" t="s">
        <v>256</v>
      </c>
      <c r="G122" s="736" t="s">
        <v>743</v>
      </c>
      <c r="H122" s="737"/>
      <c r="I122" s="738"/>
    </row>
    <row r="123" spans="2:9" ht="21" customHeight="1">
      <c r="B123" s="637"/>
      <c r="C123" s="638"/>
      <c r="D123" s="569"/>
      <c r="E123" s="731"/>
      <c r="F123" s="625"/>
      <c r="G123" s="739"/>
      <c r="H123" s="702"/>
      <c r="I123" s="740"/>
    </row>
    <row r="124" spans="2:9" ht="21" customHeight="1">
      <c r="B124" s="639" t="s">
        <v>357</v>
      </c>
      <c r="C124" s="558"/>
      <c r="D124" s="559"/>
      <c r="E124" s="59">
        <v>56</v>
      </c>
      <c r="F124" s="60" t="s">
        <v>358</v>
      </c>
      <c r="G124" s="60"/>
      <c r="H124" s="60"/>
      <c r="I124" s="289"/>
    </row>
    <row r="125" spans="2:9" ht="153.75" customHeight="1" thickBot="1">
      <c r="B125" s="658" t="s">
        <v>45</v>
      </c>
      <c r="C125" s="659"/>
      <c r="D125" s="660"/>
      <c r="E125" s="652" t="s">
        <v>744</v>
      </c>
      <c r="F125" s="653"/>
      <c r="G125" s="653"/>
      <c r="H125" s="653"/>
      <c r="I125" s="654"/>
    </row>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sheetData>
  <sheetProtection/>
  <mergeCells count="158">
    <mergeCell ref="B115:D117"/>
    <mergeCell ref="H109:I109"/>
    <mergeCell ref="E114:I114"/>
    <mergeCell ref="G113:I113"/>
    <mergeCell ref="F93:G93"/>
    <mergeCell ref="B91:D94"/>
    <mergeCell ref="G98:I98"/>
    <mergeCell ref="E35:I35"/>
    <mergeCell ref="B36:D36"/>
    <mergeCell ref="H38:I38"/>
    <mergeCell ref="E29:I29"/>
    <mergeCell ref="E30:I30"/>
    <mergeCell ref="E33:I33"/>
    <mergeCell ref="E38:F38"/>
    <mergeCell ref="E34:I34"/>
    <mergeCell ref="F53:H53"/>
    <mergeCell ref="B70:D71"/>
    <mergeCell ref="E47:F47"/>
    <mergeCell ref="B62:D63"/>
    <mergeCell ref="F62:I62"/>
    <mergeCell ref="E48:F48"/>
    <mergeCell ref="B37:D52"/>
    <mergeCell ref="E52:F52"/>
    <mergeCell ref="H48:I48"/>
    <mergeCell ref="F68:I68"/>
    <mergeCell ref="B23:C28"/>
    <mergeCell ref="B34:D34"/>
    <mergeCell ref="E25:I25"/>
    <mergeCell ref="E26:I26"/>
    <mergeCell ref="E23:I23"/>
    <mergeCell ref="E24:I24"/>
    <mergeCell ref="E31:I31"/>
    <mergeCell ref="E32:I32"/>
    <mergeCell ref="F17:I17"/>
    <mergeCell ref="F19:I19"/>
    <mergeCell ref="B19:E19"/>
    <mergeCell ref="B17:E17"/>
    <mergeCell ref="B21:I21"/>
    <mergeCell ref="E22:I22"/>
    <mergeCell ref="G122:I123"/>
    <mergeCell ref="H108:I108"/>
    <mergeCell ref="L11:M11"/>
    <mergeCell ref="B18:E18"/>
    <mergeCell ref="F18:I18"/>
    <mergeCell ref="B11:D11"/>
    <mergeCell ref="B12:D12"/>
    <mergeCell ref="B35:D35"/>
    <mergeCell ref="B22:D22"/>
    <mergeCell ref="G119:I119"/>
    <mergeCell ref="B124:D124"/>
    <mergeCell ref="H102:I102"/>
    <mergeCell ref="G94:I94"/>
    <mergeCell ref="E122:E123"/>
    <mergeCell ref="E120:F120"/>
    <mergeCell ref="B1:I1"/>
    <mergeCell ref="B2:D2"/>
    <mergeCell ref="B5:E6"/>
    <mergeCell ref="F8:I8"/>
    <mergeCell ref="F3:I4"/>
    <mergeCell ref="F5:I6"/>
    <mergeCell ref="F7:I7"/>
    <mergeCell ref="B3:E4"/>
    <mergeCell ref="F10:I10"/>
    <mergeCell ref="B7:D7"/>
    <mergeCell ref="F14:I14"/>
    <mergeCell ref="C14:E14"/>
    <mergeCell ref="B8:D8"/>
    <mergeCell ref="B10:D10"/>
    <mergeCell ref="C13:E13"/>
    <mergeCell ref="F13:I13"/>
    <mergeCell ref="B9:D9"/>
    <mergeCell ref="F9:I9"/>
    <mergeCell ref="F12:I12"/>
    <mergeCell ref="E63:I63"/>
    <mergeCell ref="E53:E54"/>
    <mergeCell ref="E39:F39"/>
    <mergeCell ref="F36:I36"/>
    <mergeCell ref="B56:F56"/>
    <mergeCell ref="E50:F50"/>
    <mergeCell ref="B15:D16"/>
    <mergeCell ref="F58:I58"/>
    <mergeCell ref="E59:I59"/>
    <mergeCell ref="B60:D61"/>
    <mergeCell ref="B53:D54"/>
    <mergeCell ref="B58:D59"/>
    <mergeCell ref="E61:I61"/>
    <mergeCell ref="F16:I16"/>
    <mergeCell ref="B32:C33"/>
    <mergeCell ref="B29:C31"/>
    <mergeCell ref="B64:D64"/>
    <mergeCell ref="B57:F57"/>
    <mergeCell ref="B72:D73"/>
    <mergeCell ref="E74:I74"/>
    <mergeCell ref="F81:I81"/>
    <mergeCell ref="H104:I104"/>
    <mergeCell ref="F82:I82"/>
    <mergeCell ref="F88:I88"/>
    <mergeCell ref="F85:I85"/>
    <mergeCell ref="F91:I91"/>
    <mergeCell ref="E89:E90"/>
    <mergeCell ref="F89:G89"/>
    <mergeCell ref="B103:E103"/>
    <mergeCell ref="B97:E98"/>
    <mergeCell ref="G90:I90"/>
    <mergeCell ref="B102:E102"/>
    <mergeCell ref="F99:I99"/>
    <mergeCell ref="F92:I92"/>
    <mergeCell ref="F100:I101"/>
    <mergeCell ref="E83:E84"/>
    <mergeCell ref="F80:I80"/>
    <mergeCell ref="F83:G83"/>
    <mergeCell ref="F79:I79"/>
    <mergeCell ref="H107:I107"/>
    <mergeCell ref="E93:E94"/>
    <mergeCell ref="H106:I106"/>
    <mergeCell ref="H93:I93"/>
    <mergeCell ref="H89:I89"/>
    <mergeCell ref="B100:E101"/>
    <mergeCell ref="E77:H77"/>
    <mergeCell ref="E69:I69"/>
    <mergeCell ref="F86:I86"/>
    <mergeCell ref="H105:I105"/>
    <mergeCell ref="B67:I67"/>
    <mergeCell ref="B66:F66"/>
    <mergeCell ref="E73:I73"/>
    <mergeCell ref="B104:E104"/>
    <mergeCell ref="F103:I103"/>
    <mergeCell ref="B77:D78"/>
    <mergeCell ref="E64:I64"/>
    <mergeCell ref="F78:I78"/>
    <mergeCell ref="F87:I87"/>
    <mergeCell ref="B68:D69"/>
    <mergeCell ref="B121:D121"/>
    <mergeCell ref="B122:D123"/>
    <mergeCell ref="B76:E76"/>
    <mergeCell ref="E71:I71"/>
    <mergeCell ref="B113:D113"/>
    <mergeCell ref="B74:D74"/>
    <mergeCell ref="F72:I72"/>
    <mergeCell ref="E70:I70"/>
    <mergeCell ref="E125:I125"/>
    <mergeCell ref="B96:G96"/>
    <mergeCell ref="B105:D110"/>
    <mergeCell ref="B99:E99"/>
    <mergeCell ref="B112:E112"/>
    <mergeCell ref="G84:I84"/>
    <mergeCell ref="B79:D90"/>
    <mergeCell ref="B125:D125"/>
    <mergeCell ref="F122:F123"/>
    <mergeCell ref="H83:I83"/>
    <mergeCell ref="E115:I118"/>
    <mergeCell ref="B119:D120"/>
    <mergeCell ref="B114:D114"/>
    <mergeCell ref="E119:F119"/>
    <mergeCell ref="F97:G97"/>
    <mergeCell ref="E113:F113"/>
    <mergeCell ref="G120:I120"/>
    <mergeCell ref="H110:I110"/>
  </mergeCells>
  <dataValidations count="10">
    <dataValidation type="list" allowBlank="1" showInputMessage="1" showErrorMessage="1" sqref="E53:E54 F102 F104:F110 E122:E123 G37:G52 E27:E28 E36 E31:E3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3:F113">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49 F51">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5" manualBreakCount="5">
    <brk id="20" max="9" man="1"/>
    <brk id="55" max="9" man="1"/>
    <brk id="95" max="9" man="1"/>
    <brk id="111" max="9" man="1"/>
    <brk id="118"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1">
      <selection activeCell="P11" sqref="P11"/>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128</v>
      </c>
      <c r="B1" s="133" t="s">
        <v>380</v>
      </c>
      <c r="C1" s="133"/>
      <c r="D1" s="133"/>
      <c r="E1" s="133"/>
      <c r="F1" s="133"/>
      <c r="G1" s="133"/>
      <c r="H1" s="133"/>
      <c r="I1" s="133"/>
      <c r="J1" s="133"/>
      <c r="K1" s="133"/>
      <c r="L1" s="133"/>
      <c r="M1" s="133"/>
      <c r="N1" s="7"/>
    </row>
    <row r="2" spans="1:13" ht="21" customHeight="1" thickBot="1">
      <c r="A2" s="12"/>
      <c r="B2" s="891" t="s">
        <v>145</v>
      </c>
      <c r="C2" s="567"/>
      <c r="D2" s="567"/>
      <c r="E2" s="12"/>
      <c r="F2" s="12"/>
      <c r="G2" s="12"/>
      <c r="H2" s="12"/>
      <c r="I2" s="12"/>
      <c r="J2" s="12"/>
      <c r="K2" s="12"/>
      <c r="L2" s="12"/>
      <c r="M2" s="12"/>
    </row>
    <row r="3" spans="1:18" ht="21" customHeight="1">
      <c r="A3" s="151"/>
      <c r="B3" s="886"/>
      <c r="C3" s="887"/>
      <c r="D3" s="908" t="s">
        <v>144</v>
      </c>
      <c r="E3" s="909"/>
      <c r="F3" s="909"/>
      <c r="G3" s="925" t="s">
        <v>395</v>
      </c>
      <c r="H3" s="925"/>
      <c r="I3" s="925"/>
      <c r="J3" s="912" t="s">
        <v>538</v>
      </c>
      <c r="K3" s="912"/>
      <c r="L3" s="912"/>
      <c r="M3" s="913"/>
      <c r="R3" s="152"/>
    </row>
    <row r="4" spans="1:13" ht="21" customHeight="1">
      <c r="A4" s="151"/>
      <c r="B4" s="888"/>
      <c r="C4" s="889"/>
      <c r="D4" s="910" t="s">
        <v>39</v>
      </c>
      <c r="E4" s="911"/>
      <c r="F4" s="911"/>
      <c r="G4" s="827"/>
      <c r="H4" s="827"/>
      <c r="I4" s="827"/>
      <c r="J4" s="914"/>
      <c r="K4" s="914"/>
      <c r="L4" s="914"/>
      <c r="M4" s="915"/>
    </row>
    <row r="5" spans="1:13" ht="21" customHeight="1">
      <c r="A5" s="151"/>
      <c r="B5" s="888"/>
      <c r="C5" s="889"/>
      <c r="D5" s="153"/>
      <c r="E5" s="29" t="s">
        <v>38</v>
      </c>
      <c r="F5" s="29" t="s">
        <v>40</v>
      </c>
      <c r="G5" s="827"/>
      <c r="H5" s="827"/>
      <c r="I5" s="827"/>
      <c r="J5" s="914"/>
      <c r="K5" s="914"/>
      <c r="L5" s="914"/>
      <c r="M5" s="915"/>
    </row>
    <row r="6" spans="1:13" ht="21" customHeight="1">
      <c r="A6" s="151"/>
      <c r="B6" s="890" t="s">
        <v>78</v>
      </c>
      <c r="C6" s="690"/>
      <c r="D6" s="326">
        <v>1</v>
      </c>
      <c r="E6" s="326" t="s">
        <v>747</v>
      </c>
      <c r="F6" s="326" t="s">
        <v>748</v>
      </c>
      <c r="G6" s="894">
        <v>1</v>
      </c>
      <c r="H6" s="895"/>
      <c r="I6" s="896"/>
      <c r="J6" s="916"/>
      <c r="K6" s="916"/>
      <c r="L6" s="916"/>
      <c r="M6" s="917"/>
    </row>
    <row r="7" spans="1:13" ht="21" customHeight="1">
      <c r="A7" s="151"/>
      <c r="B7" s="873" t="s">
        <v>41</v>
      </c>
      <c r="C7" s="918"/>
      <c r="D7" s="326">
        <v>1</v>
      </c>
      <c r="E7" s="326" t="s">
        <v>747</v>
      </c>
      <c r="F7" s="326" t="s">
        <v>748</v>
      </c>
      <c r="G7" s="894">
        <v>1</v>
      </c>
      <c r="H7" s="895"/>
      <c r="I7" s="896"/>
      <c r="J7" s="916"/>
      <c r="K7" s="916"/>
      <c r="L7" s="916"/>
      <c r="M7" s="917"/>
    </row>
    <row r="8" spans="1:13" ht="21" customHeight="1">
      <c r="A8" s="151"/>
      <c r="B8" s="890" t="s">
        <v>129</v>
      </c>
      <c r="C8" s="559"/>
      <c r="D8" s="326" t="s">
        <v>749</v>
      </c>
      <c r="E8" s="326" t="s">
        <v>750</v>
      </c>
      <c r="F8" s="326" t="s">
        <v>751</v>
      </c>
      <c r="G8" s="894">
        <v>22.8</v>
      </c>
      <c r="H8" s="895"/>
      <c r="I8" s="896"/>
      <c r="J8" s="916"/>
      <c r="K8" s="916"/>
      <c r="L8" s="916"/>
      <c r="M8" s="917"/>
    </row>
    <row r="9" spans="1:13" ht="21" customHeight="1">
      <c r="A9" s="151"/>
      <c r="B9" s="24"/>
      <c r="C9" s="43" t="s">
        <v>42</v>
      </c>
      <c r="D9" s="326" t="s">
        <v>752</v>
      </c>
      <c r="E9" s="326" t="s">
        <v>753</v>
      </c>
      <c r="F9" s="326" t="s">
        <v>754</v>
      </c>
      <c r="G9" s="899">
        <v>20.8</v>
      </c>
      <c r="H9" s="900"/>
      <c r="I9" s="901"/>
      <c r="J9" s="916"/>
      <c r="K9" s="916"/>
      <c r="L9" s="916"/>
      <c r="M9" s="917"/>
    </row>
    <row r="10" spans="1:13" ht="21" customHeight="1">
      <c r="A10" s="151"/>
      <c r="B10" s="25"/>
      <c r="C10" s="43" t="s">
        <v>130</v>
      </c>
      <c r="D10" s="326" t="s">
        <v>755</v>
      </c>
      <c r="E10" s="326" t="s">
        <v>756</v>
      </c>
      <c r="F10" s="326" t="s">
        <v>756</v>
      </c>
      <c r="G10" s="894">
        <v>2.7</v>
      </c>
      <c r="H10" s="895"/>
      <c r="I10" s="896"/>
      <c r="J10" s="916" t="s">
        <v>757</v>
      </c>
      <c r="K10" s="916"/>
      <c r="L10" s="916"/>
      <c r="M10" s="917"/>
    </row>
    <row r="11" spans="1:13" ht="21" customHeight="1">
      <c r="A11" s="151"/>
      <c r="B11" s="873" t="s">
        <v>131</v>
      </c>
      <c r="C11" s="559"/>
      <c r="D11" s="326">
        <v>1</v>
      </c>
      <c r="E11" s="326" t="s">
        <v>747</v>
      </c>
      <c r="F11" s="326" t="s">
        <v>748</v>
      </c>
      <c r="G11" s="894">
        <v>0.2</v>
      </c>
      <c r="H11" s="895"/>
      <c r="I11" s="896"/>
      <c r="J11" s="916" t="s">
        <v>758</v>
      </c>
      <c r="K11" s="916"/>
      <c r="L11" s="916"/>
      <c r="M11" s="917"/>
    </row>
    <row r="12" spans="1:13" ht="21" customHeight="1">
      <c r="A12" s="151"/>
      <c r="B12" s="873" t="s">
        <v>43</v>
      </c>
      <c r="C12" s="559"/>
      <c r="D12" s="326">
        <v>1</v>
      </c>
      <c r="E12" s="326" t="s">
        <v>747</v>
      </c>
      <c r="F12" s="326" t="s">
        <v>748</v>
      </c>
      <c r="G12" s="894">
        <v>1</v>
      </c>
      <c r="H12" s="895"/>
      <c r="I12" s="896"/>
      <c r="J12" s="916"/>
      <c r="K12" s="916"/>
      <c r="L12" s="916"/>
      <c r="M12" s="917"/>
    </row>
    <row r="13" spans="1:13" ht="21" customHeight="1">
      <c r="A13" s="151"/>
      <c r="B13" s="873" t="s">
        <v>132</v>
      </c>
      <c r="C13" s="559"/>
      <c r="D13" s="326">
        <v>0</v>
      </c>
      <c r="E13" s="326" t="s">
        <v>748</v>
      </c>
      <c r="F13" s="326" t="s">
        <v>748</v>
      </c>
      <c r="G13" s="894"/>
      <c r="H13" s="895"/>
      <c r="I13" s="896"/>
      <c r="J13" s="916"/>
      <c r="K13" s="916"/>
      <c r="L13" s="916"/>
      <c r="M13" s="917"/>
    </row>
    <row r="14" spans="1:13" ht="21" customHeight="1">
      <c r="A14" s="151"/>
      <c r="B14" s="873" t="s">
        <v>133</v>
      </c>
      <c r="C14" s="559"/>
      <c r="D14" s="326">
        <v>0</v>
      </c>
      <c r="E14" s="326" t="s">
        <v>748</v>
      </c>
      <c r="F14" s="326" t="s">
        <v>748</v>
      </c>
      <c r="G14" s="894"/>
      <c r="H14" s="895"/>
      <c r="I14" s="896"/>
      <c r="J14" s="916"/>
      <c r="K14" s="916"/>
      <c r="L14" s="916"/>
      <c r="M14" s="917"/>
    </row>
    <row r="15" spans="1:13" ht="21" customHeight="1">
      <c r="A15" s="151"/>
      <c r="B15" s="873" t="s">
        <v>134</v>
      </c>
      <c r="C15" s="559"/>
      <c r="D15" s="326">
        <v>1</v>
      </c>
      <c r="E15" s="326" t="s">
        <v>353</v>
      </c>
      <c r="F15" s="326" t="s">
        <v>759</v>
      </c>
      <c r="G15" s="327"/>
      <c r="H15" s="328">
        <v>1</v>
      </c>
      <c r="I15" s="329"/>
      <c r="J15" s="916"/>
      <c r="K15" s="916"/>
      <c r="L15" s="916"/>
      <c r="M15" s="917"/>
    </row>
    <row r="16" spans="1:13" ht="21" customHeight="1">
      <c r="A16" s="151"/>
      <c r="B16" s="873" t="s">
        <v>135</v>
      </c>
      <c r="C16" s="559"/>
      <c r="D16" s="326" t="s">
        <v>760</v>
      </c>
      <c r="E16" s="326" t="s">
        <v>748</v>
      </c>
      <c r="F16" s="326" t="s">
        <v>760</v>
      </c>
      <c r="G16" s="894">
        <v>4</v>
      </c>
      <c r="H16" s="895"/>
      <c r="I16" s="896"/>
      <c r="J16" s="916"/>
      <c r="K16" s="916"/>
      <c r="L16" s="916"/>
      <c r="M16" s="917"/>
    </row>
    <row r="17" spans="1:17" s="7" customFormat="1" ht="21" customHeight="1" thickBot="1">
      <c r="A17" s="154"/>
      <c r="B17" s="858" t="s">
        <v>531</v>
      </c>
      <c r="C17" s="903"/>
      <c r="D17" s="903"/>
      <c r="E17" s="903"/>
      <c r="F17" s="903"/>
      <c r="G17" s="903"/>
      <c r="H17" s="903"/>
      <c r="I17" s="904"/>
      <c r="J17" s="155">
        <v>40</v>
      </c>
      <c r="K17" s="156" t="s">
        <v>396</v>
      </c>
      <c r="L17" s="156"/>
      <c r="M17" s="157"/>
      <c r="O17" s="148"/>
      <c r="P17" s="148"/>
      <c r="Q17" s="148"/>
    </row>
    <row r="18" spans="1:13" s="7" customFormat="1" ht="21" customHeight="1">
      <c r="A18" s="22"/>
      <c r="B18" s="22"/>
      <c r="C18" s="22"/>
      <c r="D18" s="22"/>
      <c r="E18" s="22"/>
      <c r="F18" s="22"/>
      <c r="G18" s="22"/>
      <c r="H18" s="22"/>
      <c r="I18" s="22"/>
      <c r="J18" s="22"/>
      <c r="K18" s="22"/>
      <c r="L18" s="22"/>
      <c r="M18" s="22"/>
    </row>
    <row r="19" spans="2:7" ht="21" customHeight="1" thickBot="1">
      <c r="B19" s="845" t="s">
        <v>146</v>
      </c>
      <c r="C19" s="845"/>
      <c r="D19" s="845"/>
      <c r="E19" s="845"/>
      <c r="F19" s="902"/>
      <c r="G19" s="158"/>
    </row>
    <row r="20" spans="2:13" ht="21" customHeight="1">
      <c r="B20" s="846"/>
      <c r="C20" s="847"/>
      <c r="D20" s="848"/>
      <c r="E20" s="884" t="s">
        <v>39</v>
      </c>
      <c r="F20" s="666"/>
      <c r="G20" s="666"/>
      <c r="H20" s="666"/>
      <c r="I20" s="666"/>
      <c r="J20" s="666"/>
      <c r="K20" s="919" t="s">
        <v>372</v>
      </c>
      <c r="L20" s="920"/>
      <c r="M20" s="921"/>
    </row>
    <row r="21" spans="2:13" ht="21" customHeight="1">
      <c r="B21" s="849"/>
      <c r="C21" s="850"/>
      <c r="D21" s="851"/>
      <c r="E21" s="897"/>
      <c r="F21" s="898"/>
      <c r="G21" s="827" t="s">
        <v>38</v>
      </c>
      <c r="H21" s="827"/>
      <c r="I21" s="827" t="s">
        <v>40</v>
      </c>
      <c r="J21" s="827"/>
      <c r="K21" s="922"/>
      <c r="L21" s="923"/>
      <c r="M21" s="924"/>
    </row>
    <row r="22" spans="2:15" ht="21" customHeight="1">
      <c r="B22" s="881" t="s">
        <v>761</v>
      </c>
      <c r="C22" s="892"/>
      <c r="D22" s="893"/>
      <c r="E22" s="839">
        <v>14</v>
      </c>
      <c r="F22" s="839"/>
      <c r="G22" s="813">
        <v>6</v>
      </c>
      <c r="H22" s="813"/>
      <c r="I22" s="813">
        <v>8</v>
      </c>
      <c r="J22" s="813"/>
      <c r="K22" s="905"/>
      <c r="L22" s="906"/>
      <c r="M22" s="907"/>
      <c r="N22" s="152"/>
      <c r="O22" s="159"/>
    </row>
    <row r="23" spans="2:15" ht="21" customHeight="1">
      <c r="B23" s="881" t="s">
        <v>762</v>
      </c>
      <c r="C23" s="892"/>
      <c r="D23" s="893"/>
      <c r="E23" s="839">
        <v>1</v>
      </c>
      <c r="F23" s="839"/>
      <c r="G23" s="813">
        <v>0</v>
      </c>
      <c r="H23" s="813"/>
      <c r="I23" s="813">
        <v>1</v>
      </c>
      <c r="J23" s="813"/>
      <c r="K23" s="905"/>
      <c r="L23" s="906"/>
      <c r="M23" s="907"/>
      <c r="O23" s="159"/>
    </row>
    <row r="24" spans="2:15" ht="21" customHeight="1">
      <c r="B24" s="881" t="s">
        <v>763</v>
      </c>
      <c r="C24" s="892"/>
      <c r="D24" s="893"/>
      <c r="E24" s="839">
        <v>8</v>
      </c>
      <c r="F24" s="839"/>
      <c r="G24" s="813">
        <v>3</v>
      </c>
      <c r="H24" s="813"/>
      <c r="I24" s="813">
        <v>5</v>
      </c>
      <c r="J24" s="813"/>
      <c r="K24" s="905"/>
      <c r="L24" s="906"/>
      <c r="M24" s="907"/>
      <c r="O24" s="152"/>
    </row>
    <row r="25" spans="2:13" ht="21" customHeight="1">
      <c r="B25" s="881"/>
      <c r="C25" s="882"/>
      <c r="D25" s="883"/>
      <c r="E25" s="804"/>
      <c r="F25" s="804"/>
      <c r="G25" s="885"/>
      <c r="H25" s="885"/>
      <c r="I25" s="885"/>
      <c r="J25" s="885"/>
      <c r="K25" s="842"/>
      <c r="L25" s="843"/>
      <c r="M25" s="844"/>
    </row>
    <row r="26" spans="2:13" ht="21" customHeight="1" thickBot="1">
      <c r="B26" s="878"/>
      <c r="C26" s="879"/>
      <c r="D26" s="880"/>
      <c r="E26" s="817"/>
      <c r="F26" s="817"/>
      <c r="G26" s="868"/>
      <c r="H26" s="868"/>
      <c r="I26" s="868"/>
      <c r="J26" s="868"/>
      <c r="K26" s="862"/>
      <c r="L26" s="863"/>
      <c r="M26" s="864"/>
    </row>
    <row r="27" spans="2:7" ht="21" customHeight="1">
      <c r="B27" s="133"/>
      <c r="C27" s="7"/>
      <c r="D27" s="14"/>
      <c r="E27" s="14"/>
      <c r="F27" s="14"/>
      <c r="G27" s="14"/>
    </row>
    <row r="28" spans="2:7" ht="21" customHeight="1" thickBot="1">
      <c r="B28" s="845" t="s">
        <v>156</v>
      </c>
      <c r="C28" s="845"/>
      <c r="D28" s="845"/>
      <c r="E28" s="845"/>
      <c r="F28" s="845"/>
      <c r="G28" s="158"/>
    </row>
    <row r="29" spans="2:13" ht="21" customHeight="1">
      <c r="B29" s="846"/>
      <c r="C29" s="847"/>
      <c r="D29" s="848"/>
      <c r="E29" s="870" t="s">
        <v>39</v>
      </c>
      <c r="F29" s="870"/>
      <c r="G29" s="884"/>
      <c r="H29" s="852"/>
      <c r="I29" s="853"/>
      <c r="J29" s="854"/>
      <c r="K29" s="852"/>
      <c r="L29" s="853"/>
      <c r="M29" s="867"/>
    </row>
    <row r="30" spans="2:13" ht="21" customHeight="1">
      <c r="B30" s="849"/>
      <c r="C30" s="850"/>
      <c r="D30" s="851"/>
      <c r="E30" s="608"/>
      <c r="F30" s="608"/>
      <c r="G30" s="608"/>
      <c r="H30" s="827" t="s">
        <v>38</v>
      </c>
      <c r="I30" s="640"/>
      <c r="J30" s="640"/>
      <c r="K30" s="827" t="s">
        <v>40</v>
      </c>
      <c r="L30" s="640"/>
      <c r="M30" s="865"/>
    </row>
    <row r="31" spans="2:13" ht="21" customHeight="1">
      <c r="B31" s="812" t="s">
        <v>368</v>
      </c>
      <c r="C31" s="640"/>
      <c r="D31" s="640"/>
      <c r="E31" s="813">
        <v>1</v>
      </c>
      <c r="F31" s="813"/>
      <c r="G31" s="813"/>
      <c r="H31" s="814" t="s">
        <v>747</v>
      </c>
      <c r="I31" s="813"/>
      <c r="J31" s="813"/>
      <c r="K31" s="814" t="s">
        <v>748</v>
      </c>
      <c r="L31" s="813"/>
      <c r="M31" s="837"/>
    </row>
    <row r="32" spans="2:13" ht="21" customHeight="1">
      <c r="B32" s="812" t="s">
        <v>157</v>
      </c>
      <c r="C32" s="640"/>
      <c r="D32" s="640"/>
      <c r="E32" s="813">
        <v>0</v>
      </c>
      <c r="F32" s="813"/>
      <c r="G32" s="813"/>
      <c r="H32" s="814" t="s">
        <v>748</v>
      </c>
      <c r="I32" s="813"/>
      <c r="J32" s="813"/>
      <c r="K32" s="814" t="s">
        <v>748</v>
      </c>
      <c r="L32" s="813"/>
      <c r="M32" s="837"/>
    </row>
    <row r="33" spans="2:13" ht="21" customHeight="1">
      <c r="B33" s="812" t="s">
        <v>158</v>
      </c>
      <c r="C33" s="640"/>
      <c r="D33" s="640"/>
      <c r="E33" s="813">
        <v>0</v>
      </c>
      <c r="F33" s="813"/>
      <c r="G33" s="813"/>
      <c r="H33" s="814" t="s">
        <v>748</v>
      </c>
      <c r="I33" s="813"/>
      <c r="J33" s="813"/>
      <c r="K33" s="814" t="s">
        <v>748</v>
      </c>
      <c r="L33" s="813"/>
      <c r="M33" s="837"/>
    </row>
    <row r="34" spans="2:13" ht="21" customHeight="1">
      <c r="B34" s="873" t="s">
        <v>159</v>
      </c>
      <c r="C34" s="558"/>
      <c r="D34" s="559"/>
      <c r="E34" s="866">
        <v>0</v>
      </c>
      <c r="F34" s="839"/>
      <c r="G34" s="840"/>
      <c r="H34" s="838" t="s">
        <v>748</v>
      </c>
      <c r="I34" s="839"/>
      <c r="J34" s="840"/>
      <c r="K34" s="838" t="s">
        <v>748</v>
      </c>
      <c r="L34" s="839"/>
      <c r="M34" s="841"/>
    </row>
    <row r="35" spans="2:13" ht="21" customHeight="1">
      <c r="B35" s="812" t="s">
        <v>577</v>
      </c>
      <c r="C35" s="640"/>
      <c r="D35" s="640"/>
      <c r="E35" s="813">
        <v>0</v>
      </c>
      <c r="F35" s="813"/>
      <c r="G35" s="813"/>
      <c r="H35" s="814" t="s">
        <v>748</v>
      </c>
      <c r="I35" s="813"/>
      <c r="J35" s="813"/>
      <c r="K35" s="814" t="s">
        <v>748</v>
      </c>
      <c r="L35" s="813"/>
      <c r="M35" s="837"/>
    </row>
    <row r="36" spans="2:13" ht="21" customHeight="1">
      <c r="B36" s="823" t="s">
        <v>404</v>
      </c>
      <c r="C36" s="607"/>
      <c r="D36" s="607"/>
      <c r="E36" s="813">
        <v>0</v>
      </c>
      <c r="F36" s="813"/>
      <c r="G36" s="813"/>
      <c r="H36" s="814" t="s">
        <v>748</v>
      </c>
      <c r="I36" s="813"/>
      <c r="J36" s="813"/>
      <c r="K36" s="814" t="s">
        <v>748</v>
      </c>
      <c r="L36" s="813"/>
      <c r="M36" s="837"/>
    </row>
    <row r="37" spans="2:13" ht="21" customHeight="1">
      <c r="B37" s="812" t="s">
        <v>575</v>
      </c>
      <c r="C37" s="640"/>
      <c r="D37" s="640"/>
      <c r="E37" s="926">
        <v>0</v>
      </c>
      <c r="F37" s="926"/>
      <c r="G37" s="926"/>
      <c r="H37" s="927" t="s">
        <v>759</v>
      </c>
      <c r="I37" s="926"/>
      <c r="J37" s="926"/>
      <c r="K37" s="927" t="s">
        <v>759</v>
      </c>
      <c r="L37" s="926"/>
      <c r="M37" s="928"/>
    </row>
    <row r="38" spans="2:13" ht="21" customHeight="1" thickBot="1">
      <c r="B38" s="874" t="s">
        <v>576</v>
      </c>
      <c r="C38" s="875"/>
      <c r="D38" s="875"/>
      <c r="E38" s="832">
        <v>0</v>
      </c>
      <c r="F38" s="832"/>
      <c r="G38" s="832"/>
      <c r="H38" s="831" t="s">
        <v>759</v>
      </c>
      <c r="I38" s="832"/>
      <c r="J38" s="832"/>
      <c r="K38" s="831" t="s">
        <v>759</v>
      </c>
      <c r="L38" s="832"/>
      <c r="M38" s="833"/>
    </row>
    <row r="39" spans="2:13" ht="21" customHeight="1">
      <c r="B39" s="133"/>
      <c r="C39" s="7"/>
      <c r="D39" s="7"/>
      <c r="E39" s="7"/>
      <c r="F39" s="7"/>
      <c r="G39" s="7"/>
      <c r="H39" s="22"/>
      <c r="I39" s="22"/>
      <c r="J39" s="22"/>
      <c r="K39" s="22"/>
      <c r="L39" s="22"/>
      <c r="M39" s="22"/>
    </row>
    <row r="40" spans="2:13" ht="21" customHeight="1" thickBot="1">
      <c r="B40" s="133" t="s">
        <v>371</v>
      </c>
      <c r="C40" s="7"/>
      <c r="D40" s="7"/>
      <c r="E40" s="7"/>
      <c r="F40" s="7"/>
      <c r="G40" s="7"/>
      <c r="H40" s="22"/>
      <c r="I40" s="22"/>
      <c r="J40" s="22"/>
      <c r="K40" s="22"/>
      <c r="L40" s="22"/>
      <c r="M40" s="22"/>
    </row>
    <row r="41" spans="1:13" s="7" customFormat="1" ht="21" customHeight="1">
      <c r="A41" s="22"/>
      <c r="B41" s="818" t="s">
        <v>480</v>
      </c>
      <c r="C41" s="819"/>
      <c r="D41" s="819"/>
      <c r="E41" s="819"/>
      <c r="F41" s="819"/>
      <c r="G41" s="819"/>
      <c r="H41" s="819"/>
      <c r="I41" s="819"/>
      <c r="J41" s="819"/>
      <c r="K41" s="819"/>
      <c r="L41" s="819"/>
      <c r="M41" s="820"/>
    </row>
    <row r="42" spans="1:13" s="7" customFormat="1" ht="21" customHeight="1">
      <c r="A42" s="22"/>
      <c r="B42" s="821"/>
      <c r="C42" s="822"/>
      <c r="D42" s="822"/>
      <c r="E42" s="640" t="s">
        <v>160</v>
      </c>
      <c r="F42" s="640"/>
      <c r="G42" s="640"/>
      <c r="H42" s="640"/>
      <c r="I42" s="827" t="s">
        <v>382</v>
      </c>
      <c r="J42" s="640"/>
      <c r="K42" s="640"/>
      <c r="L42" s="640"/>
      <c r="M42" s="865"/>
    </row>
    <row r="43" spans="1:13" s="7" customFormat="1" ht="21" customHeight="1">
      <c r="A43" s="22"/>
      <c r="B43" s="812" t="s">
        <v>130</v>
      </c>
      <c r="C43" s="640"/>
      <c r="D43" s="640"/>
      <c r="E43" s="803">
        <v>0</v>
      </c>
      <c r="F43" s="804"/>
      <c r="G43" s="804"/>
      <c r="H43" s="106" t="s">
        <v>307</v>
      </c>
      <c r="I43" s="806" t="s">
        <v>759</v>
      </c>
      <c r="J43" s="807"/>
      <c r="K43" s="807"/>
      <c r="L43" s="807"/>
      <c r="M43" s="38" t="s">
        <v>309</v>
      </c>
    </row>
    <row r="44" spans="1:13" s="7" customFormat="1" ht="21" customHeight="1">
      <c r="A44" s="22"/>
      <c r="B44" s="812" t="s">
        <v>42</v>
      </c>
      <c r="C44" s="640"/>
      <c r="D44" s="640"/>
      <c r="E44" s="803">
        <v>2</v>
      </c>
      <c r="F44" s="804"/>
      <c r="G44" s="804"/>
      <c r="H44" s="121" t="s">
        <v>308</v>
      </c>
      <c r="I44" s="806" t="s">
        <v>764</v>
      </c>
      <c r="J44" s="807"/>
      <c r="K44" s="807"/>
      <c r="L44" s="807"/>
      <c r="M44" s="38" t="s">
        <v>309</v>
      </c>
    </row>
    <row r="45" spans="1:13" s="7" customFormat="1" ht="21" customHeight="1">
      <c r="A45" s="22"/>
      <c r="B45" s="835" t="s">
        <v>41</v>
      </c>
      <c r="C45" s="836"/>
      <c r="D45" s="836"/>
      <c r="E45" s="810">
        <v>0</v>
      </c>
      <c r="F45" s="811"/>
      <c r="G45" s="811"/>
      <c r="H45" s="104" t="s">
        <v>308</v>
      </c>
      <c r="I45" s="808" t="s">
        <v>759</v>
      </c>
      <c r="J45" s="809"/>
      <c r="K45" s="809"/>
      <c r="L45" s="809"/>
      <c r="M45" s="161" t="s">
        <v>307</v>
      </c>
    </row>
    <row r="46" spans="1:13" s="7" customFormat="1" ht="21" customHeight="1" thickBot="1">
      <c r="A46" s="22"/>
      <c r="B46" s="815"/>
      <c r="C46" s="653"/>
      <c r="D46" s="653"/>
      <c r="E46" s="816"/>
      <c r="F46" s="817"/>
      <c r="G46" s="817"/>
      <c r="H46" s="162" t="s">
        <v>307</v>
      </c>
      <c r="I46" s="876"/>
      <c r="J46" s="877"/>
      <c r="K46" s="877"/>
      <c r="L46" s="877"/>
      <c r="M46" s="131" t="s">
        <v>307</v>
      </c>
    </row>
    <row r="47" spans="1:13" s="148" customFormat="1" ht="21" customHeight="1">
      <c r="A47" s="154"/>
      <c r="B47" s="163"/>
      <c r="H47" s="154"/>
      <c r="I47" s="154"/>
      <c r="J47" s="154"/>
      <c r="K47" s="154"/>
      <c r="L47" s="154"/>
      <c r="M47" s="154"/>
    </row>
    <row r="48" spans="1:13" s="191" customFormat="1" ht="21" customHeight="1" thickBot="1">
      <c r="A48" s="200"/>
      <c r="B48" s="830" t="s">
        <v>454</v>
      </c>
      <c r="C48" s="830"/>
      <c r="D48" s="830"/>
      <c r="E48" s="830"/>
      <c r="F48" s="830"/>
      <c r="G48" s="830"/>
      <c r="H48" s="830"/>
      <c r="I48" s="830"/>
      <c r="J48" s="830"/>
      <c r="K48" s="830"/>
      <c r="L48" s="830"/>
      <c r="M48" s="830"/>
    </row>
    <row r="49" spans="1:13" s="191" customFormat="1" ht="21" customHeight="1">
      <c r="A49" s="200"/>
      <c r="B49" s="796" t="s">
        <v>268</v>
      </c>
      <c r="C49" s="797"/>
      <c r="D49" s="797"/>
      <c r="E49" s="805" t="s">
        <v>355</v>
      </c>
      <c r="F49" s="805"/>
      <c r="G49" s="805"/>
      <c r="H49" s="805"/>
      <c r="I49" s="805"/>
      <c r="J49" s="805"/>
      <c r="K49" s="800" t="s">
        <v>765</v>
      </c>
      <c r="L49" s="801"/>
      <c r="M49" s="802"/>
    </row>
    <row r="50" spans="1:13" s="191" customFormat="1" ht="24.75" customHeight="1">
      <c r="A50" s="200"/>
      <c r="B50" s="798"/>
      <c r="C50" s="799"/>
      <c r="D50" s="799"/>
      <c r="E50" s="717" t="s">
        <v>161</v>
      </c>
      <c r="F50" s="717"/>
      <c r="G50" s="717"/>
      <c r="H50" s="717"/>
      <c r="I50" s="717"/>
      <c r="J50" s="717"/>
      <c r="K50" s="779" t="s">
        <v>766</v>
      </c>
      <c r="L50" s="780"/>
      <c r="M50" s="784" t="s">
        <v>324</v>
      </c>
    </row>
    <row r="51" spans="1:13" s="191" customFormat="1" ht="24.75" customHeight="1">
      <c r="A51" s="200"/>
      <c r="B51" s="798"/>
      <c r="C51" s="799"/>
      <c r="D51" s="799"/>
      <c r="E51" s="790" t="s">
        <v>162</v>
      </c>
      <c r="F51" s="790"/>
      <c r="G51" s="790"/>
      <c r="H51" s="790"/>
      <c r="I51" s="790"/>
      <c r="J51" s="790"/>
      <c r="K51" s="781"/>
      <c r="L51" s="782"/>
      <c r="M51" s="785"/>
    </row>
    <row r="52" spans="1:13" s="191" customFormat="1" ht="21" customHeight="1">
      <c r="A52" s="200"/>
      <c r="B52" s="791" t="s">
        <v>269</v>
      </c>
      <c r="C52" s="792"/>
      <c r="D52" s="792"/>
      <c r="E52" s="685"/>
      <c r="F52" s="685" t="s">
        <v>163</v>
      </c>
      <c r="G52" s="685"/>
      <c r="H52" s="685"/>
      <c r="I52" s="788"/>
      <c r="J52" s="789"/>
      <c r="K52" s="789"/>
      <c r="L52" s="789"/>
      <c r="M52" s="317" t="s">
        <v>309</v>
      </c>
    </row>
    <row r="53" spans="1:13" s="191" customFormat="1" ht="21" customHeight="1">
      <c r="A53" s="200"/>
      <c r="B53" s="793"/>
      <c r="C53" s="792"/>
      <c r="D53" s="792"/>
      <c r="E53" s="685"/>
      <c r="F53" s="685" t="s">
        <v>164</v>
      </c>
      <c r="G53" s="685"/>
      <c r="H53" s="685"/>
      <c r="I53" s="685"/>
      <c r="J53" s="685"/>
      <c r="K53" s="685"/>
      <c r="L53" s="685"/>
      <c r="M53" s="776"/>
    </row>
    <row r="54" spans="1:13" s="191" customFormat="1" ht="21" customHeight="1">
      <c r="A54" s="200"/>
      <c r="B54" s="793"/>
      <c r="C54" s="792"/>
      <c r="D54" s="792"/>
      <c r="E54" s="685"/>
      <c r="F54" s="685" t="s">
        <v>165</v>
      </c>
      <c r="G54" s="685"/>
      <c r="H54" s="685"/>
      <c r="I54" s="685"/>
      <c r="J54" s="685"/>
      <c r="K54" s="685"/>
      <c r="L54" s="685"/>
      <c r="M54" s="776"/>
    </row>
    <row r="55" spans="1:13" s="191" customFormat="1" ht="21" customHeight="1" thickBot="1">
      <c r="A55" s="200"/>
      <c r="B55" s="794"/>
      <c r="C55" s="795"/>
      <c r="D55" s="795"/>
      <c r="E55" s="777"/>
      <c r="F55" s="777" t="s">
        <v>166</v>
      </c>
      <c r="G55" s="777"/>
      <c r="H55" s="777"/>
      <c r="I55" s="777"/>
      <c r="J55" s="777"/>
      <c r="K55" s="777"/>
      <c r="L55" s="777"/>
      <c r="M55" s="778"/>
    </row>
    <row r="56" spans="2:13" ht="21" customHeight="1">
      <c r="B56" s="164"/>
      <c r="C56" s="164"/>
      <c r="D56" s="165"/>
      <c r="E56" s="57"/>
      <c r="F56" s="57"/>
      <c r="G56" s="57"/>
      <c r="H56" s="57"/>
      <c r="I56" s="57"/>
      <c r="J56" s="57"/>
      <c r="K56" s="57"/>
      <c r="L56" s="57"/>
      <c r="M56" s="57"/>
    </row>
    <row r="57" spans="2:7" ht="21" customHeight="1" thickBot="1">
      <c r="B57" s="783" t="s">
        <v>167</v>
      </c>
      <c r="C57" s="783"/>
      <c r="D57" s="148"/>
      <c r="E57" s="14"/>
      <c r="F57" s="14"/>
      <c r="G57" s="14"/>
    </row>
    <row r="58" spans="2:13" ht="21" customHeight="1">
      <c r="B58" s="872" t="s">
        <v>78</v>
      </c>
      <c r="C58" s="870"/>
      <c r="D58" s="869" t="s">
        <v>142</v>
      </c>
      <c r="E58" s="870"/>
      <c r="F58" s="870"/>
      <c r="G58" s="870"/>
      <c r="H58" s="870"/>
      <c r="I58" s="166" t="s">
        <v>683</v>
      </c>
      <c r="J58" s="167"/>
      <c r="K58" s="167"/>
      <c r="L58" s="167"/>
      <c r="M58" s="168"/>
    </row>
    <row r="59" spans="2:13" ht="36" customHeight="1">
      <c r="B59" s="552"/>
      <c r="C59" s="836"/>
      <c r="D59" s="871" t="s">
        <v>252</v>
      </c>
      <c r="E59" s="559"/>
      <c r="F59" s="169" t="s">
        <v>683</v>
      </c>
      <c r="G59" s="786" t="s">
        <v>143</v>
      </c>
      <c r="H59" s="607"/>
      <c r="I59" s="526" t="s">
        <v>767</v>
      </c>
      <c r="J59" s="527"/>
      <c r="K59" s="527"/>
      <c r="L59" s="527"/>
      <c r="M59" s="787"/>
    </row>
    <row r="60" spans="2:13" ht="21" customHeight="1" thickBot="1">
      <c r="B60" s="859"/>
      <c r="C60" s="822"/>
      <c r="D60" s="827" t="s">
        <v>130</v>
      </c>
      <c r="E60" s="640"/>
      <c r="F60" s="827" t="s">
        <v>42</v>
      </c>
      <c r="G60" s="640"/>
      <c r="H60" s="827" t="s">
        <v>41</v>
      </c>
      <c r="I60" s="640"/>
      <c r="J60" s="828" t="s">
        <v>131</v>
      </c>
      <c r="K60" s="829"/>
      <c r="L60" s="828" t="s">
        <v>43</v>
      </c>
      <c r="M60" s="857"/>
    </row>
    <row r="61" spans="2:13" ht="21" customHeight="1">
      <c r="B61" s="860"/>
      <c r="C61" s="861"/>
      <c r="D61" s="170" t="s">
        <v>38</v>
      </c>
      <c r="E61" s="170" t="s">
        <v>40</v>
      </c>
      <c r="F61" s="170" t="s">
        <v>38</v>
      </c>
      <c r="G61" s="170" t="s">
        <v>40</v>
      </c>
      <c r="H61" s="170" t="s">
        <v>38</v>
      </c>
      <c r="I61" s="170" t="s">
        <v>40</v>
      </c>
      <c r="J61" s="170" t="s">
        <v>38</v>
      </c>
      <c r="K61" s="170" t="s">
        <v>40</v>
      </c>
      <c r="L61" s="170" t="s">
        <v>38</v>
      </c>
      <c r="M61" s="171" t="s">
        <v>40</v>
      </c>
    </row>
    <row r="62" spans="2:13" ht="36" customHeight="1">
      <c r="B62" s="834" t="s">
        <v>270</v>
      </c>
      <c r="C62" s="575"/>
      <c r="D62" s="330" t="s">
        <v>759</v>
      </c>
      <c r="E62" s="330" t="s">
        <v>353</v>
      </c>
      <c r="F62" s="330" t="s">
        <v>755</v>
      </c>
      <c r="G62" s="330" t="s">
        <v>768</v>
      </c>
      <c r="H62" s="330" t="s">
        <v>759</v>
      </c>
      <c r="I62" s="330" t="s">
        <v>759</v>
      </c>
      <c r="J62" s="330" t="s">
        <v>759</v>
      </c>
      <c r="K62" s="330" t="s">
        <v>759</v>
      </c>
      <c r="L62" s="330" t="s">
        <v>759</v>
      </c>
      <c r="M62" s="331" t="s">
        <v>759</v>
      </c>
    </row>
    <row r="63" spans="2:13" ht="36" customHeight="1">
      <c r="B63" s="834" t="s">
        <v>271</v>
      </c>
      <c r="C63" s="575"/>
      <c r="D63" s="330" t="s">
        <v>756</v>
      </c>
      <c r="E63" s="330" t="s">
        <v>759</v>
      </c>
      <c r="F63" s="330" t="s">
        <v>755</v>
      </c>
      <c r="G63" s="330" t="s">
        <v>769</v>
      </c>
      <c r="H63" s="330" t="s">
        <v>759</v>
      </c>
      <c r="I63" s="330" t="s">
        <v>759</v>
      </c>
      <c r="J63" s="330" t="s">
        <v>759</v>
      </c>
      <c r="K63" s="330" t="s">
        <v>759</v>
      </c>
      <c r="L63" s="330" t="s">
        <v>759</v>
      </c>
      <c r="M63" s="331" t="s">
        <v>759</v>
      </c>
    </row>
    <row r="64" spans="2:13" ht="21" customHeight="1">
      <c r="B64" s="824" t="s">
        <v>141</v>
      </c>
      <c r="C64" s="40" t="s">
        <v>136</v>
      </c>
      <c r="D64" s="330" t="s">
        <v>759</v>
      </c>
      <c r="E64" s="330" t="s">
        <v>353</v>
      </c>
      <c r="F64" s="330" t="s">
        <v>770</v>
      </c>
      <c r="G64" s="330" t="s">
        <v>771</v>
      </c>
      <c r="H64" s="330" t="s">
        <v>748</v>
      </c>
      <c r="I64" s="330" t="s">
        <v>748</v>
      </c>
      <c r="J64" s="330" t="s">
        <v>748</v>
      </c>
      <c r="K64" s="330" t="s">
        <v>748</v>
      </c>
      <c r="L64" s="330" t="s">
        <v>759</v>
      </c>
      <c r="M64" s="331" t="s">
        <v>748</v>
      </c>
    </row>
    <row r="65" spans="2:13" ht="36" customHeight="1">
      <c r="B65" s="825"/>
      <c r="C65" s="44" t="s">
        <v>137</v>
      </c>
      <c r="D65" s="330" t="s">
        <v>353</v>
      </c>
      <c r="E65" s="330" t="s">
        <v>748</v>
      </c>
      <c r="F65" s="330" t="s">
        <v>772</v>
      </c>
      <c r="G65" s="330" t="s">
        <v>769</v>
      </c>
      <c r="H65" s="330" t="s">
        <v>747</v>
      </c>
      <c r="I65" s="330" t="s">
        <v>748</v>
      </c>
      <c r="J65" s="330" t="s">
        <v>747</v>
      </c>
      <c r="K65" s="330" t="s">
        <v>748</v>
      </c>
      <c r="L65" s="330" t="s">
        <v>353</v>
      </c>
      <c r="M65" s="331" t="s">
        <v>748</v>
      </c>
    </row>
    <row r="66" spans="2:13" ht="36" customHeight="1">
      <c r="B66" s="825"/>
      <c r="C66" s="44" t="s">
        <v>138</v>
      </c>
      <c r="D66" s="160"/>
      <c r="E66" s="160"/>
      <c r="F66" s="160"/>
      <c r="G66" s="160"/>
      <c r="H66" s="160"/>
      <c r="I66" s="160"/>
      <c r="J66" s="160"/>
      <c r="K66" s="160"/>
      <c r="L66" s="160"/>
      <c r="M66" s="172"/>
    </row>
    <row r="67" spans="2:13" ht="36" customHeight="1">
      <c r="B67" s="825"/>
      <c r="C67" s="44" t="s">
        <v>139</v>
      </c>
      <c r="D67" s="160"/>
      <c r="E67" s="160"/>
      <c r="F67" s="160"/>
      <c r="G67" s="160"/>
      <c r="H67" s="160"/>
      <c r="I67" s="160"/>
      <c r="J67" s="160"/>
      <c r="K67" s="160"/>
      <c r="L67" s="160"/>
      <c r="M67" s="172"/>
    </row>
    <row r="68" spans="2:13" ht="21" customHeight="1">
      <c r="B68" s="826"/>
      <c r="C68" s="44" t="s">
        <v>232</v>
      </c>
      <c r="D68" s="160"/>
      <c r="E68" s="160"/>
      <c r="F68" s="160"/>
      <c r="G68" s="160"/>
      <c r="H68" s="160"/>
      <c r="I68" s="160"/>
      <c r="J68" s="160"/>
      <c r="K68" s="160"/>
      <c r="L68" s="160"/>
      <c r="M68" s="172"/>
    </row>
    <row r="69" spans="2:13" ht="21" customHeight="1">
      <c r="B69" s="637" t="s">
        <v>372</v>
      </c>
      <c r="C69" s="638"/>
      <c r="D69" s="638"/>
      <c r="E69" s="569"/>
      <c r="F69" s="618"/>
      <c r="G69" s="571"/>
      <c r="H69" s="571"/>
      <c r="I69" s="571"/>
      <c r="J69" s="571"/>
      <c r="K69" s="571"/>
      <c r="L69" s="571"/>
      <c r="M69" s="572"/>
    </row>
    <row r="70" spans="2:13" ht="21" customHeight="1" thickBot="1">
      <c r="B70" s="858" t="s">
        <v>140</v>
      </c>
      <c r="C70" s="659"/>
      <c r="D70" s="659"/>
      <c r="E70" s="660"/>
      <c r="F70" s="173" t="s">
        <v>683</v>
      </c>
      <c r="G70" s="855"/>
      <c r="H70" s="855"/>
      <c r="I70" s="855"/>
      <c r="J70" s="855"/>
      <c r="K70" s="855"/>
      <c r="L70" s="855"/>
      <c r="M70" s="856"/>
    </row>
  </sheetData>
  <sheetProtection/>
  <mergeCells count="161">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1"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56"/>
  <sheetViews>
    <sheetView showGridLines="0" view="pageBreakPreview" zoomScale="90" zoomScaleNormal="85" zoomScaleSheetLayoutView="90" workbookViewId="0" topLeftCell="A46">
      <selection activeCell="K28" sqref="K28:M28"/>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147</v>
      </c>
      <c r="B1" s="1060" t="s">
        <v>148</v>
      </c>
      <c r="C1" s="1060"/>
      <c r="D1" s="1060"/>
      <c r="E1" s="1060"/>
      <c r="F1" s="1060"/>
      <c r="G1" s="1060"/>
      <c r="H1" s="1060"/>
      <c r="I1" s="1060"/>
    </row>
    <row r="2" spans="1:9" ht="21" customHeight="1" thickBot="1">
      <c r="A2" s="12"/>
      <c r="B2" s="845" t="s">
        <v>149</v>
      </c>
      <c r="C2" s="845"/>
      <c r="D2" s="845"/>
      <c r="E2" s="845"/>
      <c r="F2" s="845"/>
      <c r="G2" s="15"/>
      <c r="H2" s="15"/>
      <c r="I2" s="15"/>
    </row>
    <row r="3" spans="2:13" ht="21" customHeight="1">
      <c r="B3" s="1061" t="s">
        <v>150</v>
      </c>
      <c r="C3" s="666"/>
      <c r="D3" s="666"/>
      <c r="E3" s="666"/>
      <c r="F3" s="666"/>
      <c r="G3" s="1062" t="s">
        <v>773</v>
      </c>
      <c r="H3" s="1063"/>
      <c r="I3" s="1063"/>
      <c r="J3" s="16"/>
      <c r="K3" s="16"/>
      <c r="L3" s="16"/>
      <c r="M3" s="17"/>
    </row>
    <row r="4" spans="2:13" ht="21" customHeight="1">
      <c r="B4" s="890" t="s">
        <v>151</v>
      </c>
      <c r="C4" s="911"/>
      <c r="D4" s="911"/>
      <c r="E4" s="911"/>
      <c r="F4" s="980"/>
      <c r="G4" s="1018" t="s">
        <v>774</v>
      </c>
      <c r="H4" s="1067"/>
      <c r="I4" s="1067"/>
      <c r="J4" s="18"/>
      <c r="K4" s="18"/>
      <c r="L4" s="18"/>
      <c r="M4" s="19"/>
    </row>
    <row r="5" spans="2:13" ht="21" customHeight="1">
      <c r="B5" s="1064"/>
      <c r="C5" s="1065"/>
      <c r="D5" s="1065"/>
      <c r="E5" s="1065"/>
      <c r="F5" s="1066"/>
      <c r="G5" s="1068" t="s">
        <v>447</v>
      </c>
      <c r="H5" s="980"/>
      <c r="I5" s="577"/>
      <c r="J5" s="577"/>
      <c r="K5" s="577"/>
      <c r="L5" s="577"/>
      <c r="M5" s="586"/>
    </row>
    <row r="6" spans="2:13" ht="21" customHeight="1">
      <c r="B6" s="1064"/>
      <c r="C6" s="1065"/>
      <c r="D6" s="1065"/>
      <c r="E6" s="1065"/>
      <c r="F6" s="1066"/>
      <c r="G6" s="1069"/>
      <c r="H6" s="1066"/>
      <c r="I6" s="577"/>
      <c r="J6" s="577"/>
      <c r="K6" s="577"/>
      <c r="L6" s="577"/>
      <c r="M6" s="586"/>
    </row>
    <row r="7" spans="2:13" ht="21" customHeight="1">
      <c r="B7" s="873" t="s">
        <v>68</v>
      </c>
      <c r="C7" s="558"/>
      <c r="D7" s="558"/>
      <c r="E7" s="558"/>
      <c r="F7" s="558"/>
      <c r="G7" s="20" t="s">
        <v>682</v>
      </c>
      <c r="H7" s="1054"/>
      <c r="I7" s="1054"/>
      <c r="J7" s="1054"/>
      <c r="K7" s="1054"/>
      <c r="L7" s="1054"/>
      <c r="M7" s="1055"/>
    </row>
    <row r="8" spans="2:13" ht="21" customHeight="1">
      <c r="B8" s="873" t="s">
        <v>152</v>
      </c>
      <c r="C8" s="558"/>
      <c r="D8" s="558"/>
      <c r="E8" s="558"/>
      <c r="F8" s="558"/>
      <c r="G8" s="20" t="s">
        <v>682</v>
      </c>
      <c r="H8" s="1054"/>
      <c r="I8" s="1054"/>
      <c r="J8" s="1054"/>
      <c r="K8" s="1054"/>
      <c r="L8" s="1054"/>
      <c r="M8" s="1055"/>
    </row>
    <row r="9" spans="2:13" ht="21" customHeight="1">
      <c r="B9" s="1032" t="s">
        <v>153</v>
      </c>
      <c r="C9" s="1056"/>
      <c r="D9" s="1056"/>
      <c r="E9" s="1056"/>
      <c r="F9" s="1056"/>
      <c r="G9" s="20" t="s">
        <v>682</v>
      </c>
      <c r="H9" s="1054"/>
      <c r="I9" s="1054"/>
      <c r="J9" s="1054"/>
      <c r="K9" s="1054"/>
      <c r="L9" s="1054"/>
      <c r="M9" s="1055"/>
    </row>
    <row r="10" spans="2:13" ht="21" customHeight="1">
      <c r="B10" s="1057"/>
      <c r="C10" s="1056"/>
      <c r="D10" s="1056"/>
      <c r="E10" s="1056"/>
      <c r="F10" s="1056"/>
      <c r="G10" s="42" t="s">
        <v>352</v>
      </c>
      <c r="H10" s="1058" t="s">
        <v>775</v>
      </c>
      <c r="I10" s="1058"/>
      <c r="J10" s="1058"/>
      <c r="K10" s="1058"/>
      <c r="L10" s="1058"/>
      <c r="M10" s="1059"/>
    </row>
    <row r="11" spans="2:13" ht="50.25" customHeight="1">
      <c r="B11" s="1041" t="s">
        <v>154</v>
      </c>
      <c r="C11" s="576"/>
      <c r="D11" s="576"/>
      <c r="E11" s="576"/>
      <c r="F11" s="40" t="s">
        <v>155</v>
      </c>
      <c r="G11" s="1044" t="s">
        <v>776</v>
      </c>
      <c r="H11" s="1045"/>
      <c r="I11" s="1045"/>
      <c r="J11" s="1045"/>
      <c r="K11" s="1045"/>
      <c r="L11" s="1045"/>
      <c r="M11" s="1046"/>
    </row>
    <row r="12" spans="2:13" ht="45" customHeight="1" thickBot="1">
      <c r="B12" s="1042"/>
      <c r="C12" s="1043"/>
      <c r="D12" s="1043"/>
      <c r="E12" s="1043"/>
      <c r="F12" s="21" t="s">
        <v>388</v>
      </c>
      <c r="G12" s="1047" t="s">
        <v>777</v>
      </c>
      <c r="H12" s="1048"/>
      <c r="I12" s="1048"/>
      <c r="J12" s="1048"/>
      <c r="K12" s="1048"/>
      <c r="L12" s="1048"/>
      <c r="M12" s="1049"/>
    </row>
    <row r="13" ht="21" customHeight="1"/>
    <row r="14" spans="1:14" s="7" customFormat="1" ht="21" customHeight="1" thickBot="1">
      <c r="A14" s="22"/>
      <c r="B14" s="1050" t="s">
        <v>336</v>
      </c>
      <c r="C14" s="1050"/>
      <c r="D14" s="1050"/>
      <c r="E14" s="1050"/>
      <c r="F14" s="1050"/>
      <c r="G14" s="1050"/>
      <c r="H14" s="1050"/>
      <c r="I14" s="1050"/>
      <c r="J14" s="1050"/>
      <c r="K14" s="1050"/>
      <c r="L14" s="1050"/>
      <c r="M14" s="1050"/>
      <c r="N14" s="22"/>
    </row>
    <row r="15" spans="2:13" ht="21" customHeight="1">
      <c r="B15" s="1051"/>
      <c r="C15" s="1052"/>
      <c r="D15" s="1052"/>
      <c r="E15" s="1052"/>
      <c r="F15" s="1052"/>
      <c r="G15" s="1052"/>
      <c r="H15" s="854" t="s">
        <v>172</v>
      </c>
      <c r="I15" s="676"/>
      <c r="J15" s="677"/>
      <c r="K15" s="908" t="s">
        <v>173</v>
      </c>
      <c r="L15" s="909"/>
      <c r="M15" s="1053"/>
    </row>
    <row r="16" spans="2:13" ht="21" customHeight="1">
      <c r="B16" s="812" t="s">
        <v>62</v>
      </c>
      <c r="C16" s="640"/>
      <c r="D16" s="640"/>
      <c r="E16" s="640"/>
      <c r="F16" s="827" t="s">
        <v>168</v>
      </c>
      <c r="G16" s="640"/>
      <c r="H16" s="682"/>
      <c r="I16" s="682"/>
      <c r="J16" s="682"/>
      <c r="K16" s="1031"/>
      <c r="L16" s="682"/>
      <c r="M16" s="683"/>
    </row>
    <row r="17" spans="2:13" ht="21" customHeight="1">
      <c r="B17" s="1038"/>
      <c r="C17" s="640"/>
      <c r="D17" s="640"/>
      <c r="E17" s="640"/>
      <c r="F17" s="827" t="s">
        <v>169</v>
      </c>
      <c r="G17" s="640"/>
      <c r="H17" s="1039"/>
      <c r="I17" s="1039"/>
      <c r="J17" s="1039"/>
      <c r="K17" s="1039"/>
      <c r="L17" s="1039"/>
      <c r="M17" s="1040"/>
    </row>
    <row r="18" spans="2:13" ht="21" customHeight="1">
      <c r="B18" s="929" t="s">
        <v>53</v>
      </c>
      <c r="C18" s="930"/>
      <c r="D18" s="930"/>
      <c r="E18" s="931"/>
      <c r="F18" s="827" t="s">
        <v>300</v>
      </c>
      <c r="G18" s="640"/>
      <c r="H18" s="1035" t="s">
        <v>687</v>
      </c>
      <c r="I18" s="1035"/>
      <c r="J18" s="1035"/>
      <c r="K18" s="1035"/>
      <c r="L18" s="1035"/>
      <c r="M18" s="1036"/>
    </row>
    <row r="19" spans="2:13" ht="21" customHeight="1">
      <c r="B19" s="1032"/>
      <c r="C19" s="1033"/>
      <c r="D19" s="1033"/>
      <c r="E19" s="1034"/>
      <c r="F19" s="827" t="s">
        <v>405</v>
      </c>
      <c r="G19" s="640"/>
      <c r="H19" s="1031" t="s">
        <v>778</v>
      </c>
      <c r="I19" s="1031"/>
      <c r="J19" s="1031"/>
      <c r="K19" s="1031"/>
      <c r="L19" s="1031"/>
      <c r="M19" s="1037"/>
    </row>
    <row r="20" spans="2:13" ht="21" customHeight="1">
      <c r="B20" s="1032"/>
      <c r="C20" s="1033"/>
      <c r="D20" s="1033"/>
      <c r="E20" s="1034"/>
      <c r="F20" s="827" t="s">
        <v>243</v>
      </c>
      <c r="G20" s="640"/>
      <c r="H20" s="731" t="s">
        <v>683</v>
      </c>
      <c r="I20" s="731"/>
      <c r="J20" s="731"/>
      <c r="K20" s="1029"/>
      <c r="L20" s="731"/>
      <c r="M20" s="1030"/>
    </row>
    <row r="21" spans="2:13" ht="21" customHeight="1">
      <c r="B21" s="1032"/>
      <c r="C21" s="1033"/>
      <c r="D21" s="1033"/>
      <c r="E21" s="1034"/>
      <c r="F21" s="827" t="s">
        <v>244</v>
      </c>
      <c r="G21" s="640"/>
      <c r="H21" s="731" t="s">
        <v>683</v>
      </c>
      <c r="I21" s="731"/>
      <c r="J21" s="731"/>
      <c r="K21" s="1029"/>
      <c r="L21" s="731"/>
      <c r="M21" s="1030"/>
    </row>
    <row r="22" spans="2:13" ht="21" customHeight="1">
      <c r="B22" s="1032"/>
      <c r="C22" s="1033"/>
      <c r="D22" s="1033"/>
      <c r="E22" s="1034"/>
      <c r="F22" s="827" t="s">
        <v>85</v>
      </c>
      <c r="G22" s="640"/>
      <c r="H22" s="731" t="s">
        <v>682</v>
      </c>
      <c r="I22" s="731"/>
      <c r="J22" s="731"/>
      <c r="K22" s="1029"/>
      <c r="L22" s="731"/>
      <c r="M22" s="1030"/>
    </row>
    <row r="23" spans="2:13" ht="21" customHeight="1">
      <c r="B23" s="1032"/>
      <c r="C23" s="1033"/>
      <c r="D23" s="1033"/>
      <c r="E23" s="1034"/>
      <c r="F23" s="827" t="s">
        <v>417</v>
      </c>
      <c r="G23" s="640"/>
      <c r="H23" s="731" t="s">
        <v>682</v>
      </c>
      <c r="I23" s="731"/>
      <c r="J23" s="731"/>
      <c r="K23" s="1029"/>
      <c r="L23" s="731"/>
      <c r="M23" s="1030"/>
    </row>
    <row r="24" spans="2:13" ht="21" customHeight="1">
      <c r="B24" s="1015"/>
      <c r="C24" s="1016"/>
      <c r="D24" s="1016"/>
      <c r="E24" s="1017"/>
      <c r="F24" s="827" t="s">
        <v>325</v>
      </c>
      <c r="G24" s="640"/>
      <c r="H24" s="682" t="s">
        <v>682</v>
      </c>
      <c r="I24" s="682"/>
      <c r="J24" s="682"/>
      <c r="K24" s="1031"/>
      <c r="L24" s="731"/>
      <c r="M24" s="1030"/>
    </row>
    <row r="25" spans="2:13" ht="21" customHeight="1">
      <c r="B25" s="929" t="s">
        <v>450</v>
      </c>
      <c r="C25" s="930"/>
      <c r="D25" s="930"/>
      <c r="E25" s="931"/>
      <c r="F25" s="1018"/>
      <c r="G25" s="621"/>
      <c r="H25" s="1019"/>
      <c r="I25" s="1020"/>
      <c r="J25" s="1021"/>
      <c r="K25" s="1019"/>
      <c r="L25" s="1020"/>
      <c r="M25" s="1022"/>
    </row>
    <row r="26" spans="2:15" ht="21" customHeight="1">
      <c r="B26" s="1015"/>
      <c r="C26" s="1016"/>
      <c r="D26" s="1016"/>
      <c r="E26" s="1017"/>
      <c r="F26" s="1023"/>
      <c r="G26" s="1024"/>
      <c r="H26" s="1025"/>
      <c r="I26" s="1026"/>
      <c r="J26" s="1027"/>
      <c r="K26" s="1025"/>
      <c r="L26" s="1026"/>
      <c r="M26" s="1028"/>
      <c r="O26" s="23"/>
    </row>
    <row r="27" spans="2:13" s="23" customFormat="1" ht="21" customHeight="1">
      <c r="B27" s="1005" t="s">
        <v>451</v>
      </c>
      <c r="C27" s="1006"/>
      <c r="D27" s="1006"/>
      <c r="E27" s="1006"/>
      <c r="F27" s="1006"/>
      <c r="G27" s="1006"/>
      <c r="H27" s="994">
        <v>160729</v>
      </c>
      <c r="I27" s="994"/>
      <c r="J27" s="994"/>
      <c r="K27" s="1007" t="s">
        <v>913</v>
      </c>
      <c r="L27" s="1007"/>
      <c r="M27" s="1008"/>
    </row>
    <row r="28" spans="2:13" ht="21" customHeight="1">
      <c r="B28" s="24"/>
      <c r="C28" s="827" t="s">
        <v>171</v>
      </c>
      <c r="D28" s="640"/>
      <c r="E28" s="640"/>
      <c r="F28" s="640"/>
      <c r="G28" s="640"/>
      <c r="H28" s="994">
        <v>66500</v>
      </c>
      <c r="I28" s="994"/>
      <c r="J28" s="994"/>
      <c r="K28" s="994"/>
      <c r="L28" s="994"/>
      <c r="M28" s="995"/>
    </row>
    <row r="29" spans="1:14" s="7" customFormat="1" ht="21" customHeight="1">
      <c r="A29" s="22"/>
      <c r="B29" s="24"/>
      <c r="C29" s="1000" t="s">
        <v>272</v>
      </c>
      <c r="D29" s="1009" t="s">
        <v>455</v>
      </c>
      <c r="E29" s="1009"/>
      <c r="F29" s="1009"/>
      <c r="G29" s="1010"/>
      <c r="H29" s="1002"/>
      <c r="I29" s="1002"/>
      <c r="J29" s="1002"/>
      <c r="K29" s="1002"/>
      <c r="L29" s="1002"/>
      <c r="M29" s="1011"/>
      <c r="N29" s="22"/>
    </row>
    <row r="30" spans="1:14" s="7" customFormat="1" ht="21" customHeight="1">
      <c r="A30" s="22"/>
      <c r="B30" s="24"/>
      <c r="C30" s="1001"/>
      <c r="D30" s="1012" t="s">
        <v>456</v>
      </c>
      <c r="E30" s="827" t="s">
        <v>57</v>
      </c>
      <c r="F30" s="640"/>
      <c r="G30" s="640"/>
      <c r="H30" s="994">
        <v>54000</v>
      </c>
      <c r="I30" s="994"/>
      <c r="J30" s="994"/>
      <c r="K30" s="1003" t="s">
        <v>781</v>
      </c>
      <c r="L30" s="1003"/>
      <c r="M30" s="1004"/>
      <c r="N30" s="22"/>
    </row>
    <row r="31" spans="1:14" s="7" customFormat="1" ht="21" customHeight="1">
      <c r="A31" s="22"/>
      <c r="B31" s="24"/>
      <c r="C31" s="1001"/>
      <c r="D31" s="1013"/>
      <c r="E31" s="731" t="s">
        <v>779</v>
      </c>
      <c r="F31" s="731"/>
      <c r="G31" s="731"/>
      <c r="H31" s="994">
        <v>40229</v>
      </c>
      <c r="I31" s="994"/>
      <c r="J31" s="994"/>
      <c r="K31" s="1003" t="s">
        <v>782</v>
      </c>
      <c r="L31" s="1003"/>
      <c r="M31" s="1004"/>
      <c r="N31" s="22"/>
    </row>
    <row r="32" spans="1:14" s="7" customFormat="1" ht="21" customHeight="1">
      <c r="A32" s="22"/>
      <c r="B32" s="24"/>
      <c r="C32" s="1001"/>
      <c r="D32" s="1014"/>
      <c r="E32" s="828" t="s">
        <v>330</v>
      </c>
      <c r="F32" s="829"/>
      <c r="G32" s="829"/>
      <c r="H32" s="994"/>
      <c r="I32" s="994"/>
      <c r="J32" s="994"/>
      <c r="K32" s="994"/>
      <c r="L32" s="994"/>
      <c r="M32" s="995"/>
      <c r="N32" s="22"/>
    </row>
    <row r="33" spans="1:14" s="7" customFormat="1" ht="56.25" customHeight="1">
      <c r="A33" s="22"/>
      <c r="B33" s="24"/>
      <c r="C33" s="1001"/>
      <c r="D33" s="1014"/>
      <c r="E33" s="731" t="s">
        <v>780</v>
      </c>
      <c r="F33" s="731"/>
      <c r="G33" s="731"/>
      <c r="H33" s="996" t="s">
        <v>783</v>
      </c>
      <c r="I33" s="996"/>
      <c r="J33" s="996"/>
      <c r="K33" s="994"/>
      <c r="L33" s="994"/>
      <c r="M33" s="995"/>
      <c r="N33" s="22"/>
    </row>
    <row r="34" spans="1:14" s="7" customFormat="1" ht="36" customHeight="1" thickBot="1">
      <c r="A34" s="22"/>
      <c r="B34" s="997" t="s">
        <v>625</v>
      </c>
      <c r="C34" s="998"/>
      <c r="D34" s="998"/>
      <c r="E34" s="998"/>
      <c r="F34" s="998"/>
      <c r="G34" s="998"/>
      <c r="H34" s="998"/>
      <c r="I34" s="998"/>
      <c r="J34" s="998"/>
      <c r="K34" s="998"/>
      <c r="L34" s="998"/>
      <c r="M34" s="999"/>
      <c r="N34" s="22"/>
    </row>
    <row r="35" spans="1:16" s="7" customFormat="1" ht="21" customHeight="1">
      <c r="A35" s="22"/>
      <c r="B35" s="13"/>
      <c r="C35" s="28"/>
      <c r="D35" s="28"/>
      <c r="E35" s="28"/>
      <c r="F35" s="28"/>
      <c r="G35" s="28"/>
      <c r="H35" s="28"/>
      <c r="I35" s="28"/>
      <c r="J35" s="28"/>
      <c r="K35" s="28"/>
      <c r="L35" s="28"/>
      <c r="M35" s="28"/>
      <c r="N35" s="13"/>
      <c r="O35" s="26"/>
      <c r="P35" s="27"/>
    </row>
    <row r="36" spans="2:6" ht="21" customHeight="1" thickBot="1">
      <c r="B36" s="988" t="s">
        <v>369</v>
      </c>
      <c r="C36" s="989"/>
      <c r="D36" s="989"/>
      <c r="E36" s="989"/>
      <c r="F36" s="989"/>
    </row>
    <row r="37" spans="2:13" ht="40.5" customHeight="1">
      <c r="B37" s="990" t="s">
        <v>171</v>
      </c>
      <c r="C37" s="909"/>
      <c r="D37" s="909"/>
      <c r="E37" s="909"/>
      <c r="F37" s="909"/>
      <c r="G37" s="991" t="s">
        <v>784</v>
      </c>
      <c r="H37" s="992"/>
      <c r="I37" s="992"/>
      <c r="J37" s="992"/>
      <c r="K37" s="992"/>
      <c r="L37" s="992"/>
      <c r="M37" s="993"/>
    </row>
    <row r="38" spans="2:13" ht="21" customHeight="1">
      <c r="B38" s="890" t="s">
        <v>67</v>
      </c>
      <c r="C38" s="911"/>
      <c r="D38" s="911"/>
      <c r="E38" s="911"/>
      <c r="F38" s="980"/>
      <c r="G38" s="29" t="s">
        <v>310</v>
      </c>
      <c r="H38" s="30" t="s">
        <v>692</v>
      </c>
      <c r="I38" s="31" t="s">
        <v>397</v>
      </c>
      <c r="J38" s="31"/>
      <c r="K38" s="31"/>
      <c r="L38" s="31"/>
      <c r="M38" s="32"/>
    </row>
    <row r="39" spans="1:14" s="7" customFormat="1" ht="21" customHeight="1">
      <c r="A39" s="22"/>
      <c r="B39" s="981"/>
      <c r="C39" s="982"/>
      <c r="D39" s="982"/>
      <c r="E39" s="982"/>
      <c r="F39" s="983"/>
      <c r="G39" s="984" t="s">
        <v>258</v>
      </c>
      <c r="H39" s="918"/>
      <c r="I39" s="985"/>
      <c r="J39" s="965"/>
      <c r="K39" s="965"/>
      <c r="L39" s="965"/>
      <c r="M39" s="966"/>
      <c r="N39" s="22"/>
    </row>
    <row r="40" spans="1:14" s="7" customFormat="1" ht="21" customHeight="1">
      <c r="A40" s="22"/>
      <c r="B40" s="873" t="s">
        <v>170</v>
      </c>
      <c r="C40" s="970"/>
      <c r="D40" s="970"/>
      <c r="E40" s="970"/>
      <c r="F40" s="970"/>
      <c r="G40" s="964"/>
      <c r="H40" s="986"/>
      <c r="I40" s="986"/>
      <c r="J40" s="986"/>
      <c r="K40" s="986"/>
      <c r="L40" s="986"/>
      <c r="M40" s="987"/>
      <c r="N40" s="22"/>
    </row>
    <row r="41" spans="2:13" ht="37.5" customHeight="1">
      <c r="B41" s="873" t="s">
        <v>57</v>
      </c>
      <c r="C41" s="970"/>
      <c r="D41" s="970"/>
      <c r="E41" s="970"/>
      <c r="F41" s="970"/>
      <c r="G41" s="971" t="s">
        <v>785</v>
      </c>
      <c r="H41" s="968"/>
      <c r="I41" s="972"/>
      <c r="J41" s="968"/>
      <c r="K41" s="968"/>
      <c r="L41" s="968"/>
      <c r="M41" s="969"/>
    </row>
    <row r="42" spans="1:14" s="7" customFormat="1" ht="48" customHeight="1">
      <c r="A42" s="22"/>
      <c r="B42" s="973" t="s">
        <v>779</v>
      </c>
      <c r="C42" s="963"/>
      <c r="D42" s="963"/>
      <c r="E42" s="963"/>
      <c r="F42" s="963"/>
      <c r="G42" s="974" t="s">
        <v>786</v>
      </c>
      <c r="H42" s="975"/>
      <c r="I42" s="976"/>
      <c r="J42" s="975"/>
      <c r="K42" s="975"/>
      <c r="L42" s="975"/>
      <c r="M42" s="977"/>
      <c r="N42" s="22"/>
    </row>
    <row r="43" spans="1:14" s="7" customFormat="1" ht="21" customHeight="1">
      <c r="A43" s="22"/>
      <c r="B43" s="873" t="s">
        <v>331</v>
      </c>
      <c r="C43" s="970"/>
      <c r="D43" s="970"/>
      <c r="E43" s="970"/>
      <c r="F43" s="970"/>
      <c r="G43" s="978"/>
      <c r="H43" s="979"/>
      <c r="I43" s="979"/>
      <c r="J43" s="979"/>
      <c r="K43" s="979"/>
      <c r="L43" s="979"/>
      <c r="M43" s="729"/>
      <c r="N43" s="22"/>
    </row>
    <row r="44" spans="1:14" s="7" customFormat="1" ht="39" customHeight="1">
      <c r="A44" s="22"/>
      <c r="B44" s="958" t="s">
        <v>780</v>
      </c>
      <c r="C44" s="581"/>
      <c r="D44" s="581"/>
      <c r="E44" s="581"/>
      <c r="F44" s="561"/>
      <c r="G44" s="959" t="s">
        <v>787</v>
      </c>
      <c r="H44" s="960"/>
      <c r="I44" s="960"/>
      <c r="J44" s="960"/>
      <c r="K44" s="960"/>
      <c r="L44" s="960"/>
      <c r="M44" s="961"/>
      <c r="N44" s="22"/>
    </row>
    <row r="45" spans="2:13" ht="21" customHeight="1">
      <c r="B45" s="962"/>
      <c r="C45" s="963"/>
      <c r="D45" s="963"/>
      <c r="E45" s="963"/>
      <c r="F45" s="963"/>
      <c r="G45" s="964"/>
      <c r="H45" s="965"/>
      <c r="I45" s="965"/>
      <c r="J45" s="965"/>
      <c r="K45" s="965"/>
      <c r="L45" s="965"/>
      <c r="M45" s="966"/>
    </row>
    <row r="46" spans="2:13" ht="21" customHeight="1">
      <c r="B46" s="929" t="s">
        <v>459</v>
      </c>
      <c r="C46" s="930"/>
      <c r="D46" s="930"/>
      <c r="E46" s="930"/>
      <c r="F46" s="931"/>
      <c r="G46" s="967" t="s">
        <v>788</v>
      </c>
      <c r="H46" s="968"/>
      <c r="I46" s="968"/>
      <c r="J46" s="968"/>
      <c r="K46" s="968"/>
      <c r="L46" s="968"/>
      <c r="M46" s="969"/>
    </row>
    <row r="47" spans="2:13" ht="18" customHeight="1">
      <c r="B47" s="929" t="s">
        <v>174</v>
      </c>
      <c r="C47" s="930"/>
      <c r="D47" s="930"/>
      <c r="E47" s="930"/>
      <c r="F47" s="931"/>
      <c r="G47" s="935" t="s">
        <v>176</v>
      </c>
      <c r="H47" s="936"/>
      <c r="I47" s="936"/>
      <c r="J47" s="936"/>
      <c r="K47" s="936"/>
      <c r="L47" s="936"/>
      <c r="M47" s="937"/>
    </row>
    <row r="48" spans="2:13" ht="18" customHeight="1">
      <c r="B48" s="932"/>
      <c r="C48" s="933"/>
      <c r="D48" s="933"/>
      <c r="E48" s="933"/>
      <c r="F48" s="934"/>
      <c r="G48" s="634"/>
      <c r="H48" s="635"/>
      <c r="I48" s="635"/>
      <c r="J48" s="635"/>
      <c r="K48" s="635"/>
      <c r="L48" s="635"/>
      <c r="M48" s="636"/>
    </row>
    <row r="49" spans="2:13" ht="21" customHeight="1" thickBot="1">
      <c r="B49" s="858" t="s">
        <v>175</v>
      </c>
      <c r="C49" s="903"/>
      <c r="D49" s="903"/>
      <c r="E49" s="903"/>
      <c r="F49" s="903"/>
      <c r="G49" s="948"/>
      <c r="H49" s="949"/>
      <c r="I49" s="949"/>
      <c r="J49" s="949"/>
      <c r="K49" s="949"/>
      <c r="L49" s="949"/>
      <c r="M49" s="950"/>
    </row>
    <row r="50" ht="21" customHeight="1"/>
    <row r="51" spans="1:14" s="191" customFormat="1" ht="21" customHeight="1" thickBot="1">
      <c r="A51" s="200"/>
      <c r="B51" s="951" t="s">
        <v>177</v>
      </c>
      <c r="C51" s="952"/>
      <c r="D51" s="952"/>
      <c r="E51" s="952"/>
      <c r="F51" s="952"/>
      <c r="G51" s="952"/>
      <c r="H51" s="952"/>
      <c r="I51" s="952"/>
      <c r="J51" s="952"/>
      <c r="K51" s="332"/>
      <c r="L51" s="332"/>
      <c r="M51" s="332"/>
      <c r="N51" s="200"/>
    </row>
    <row r="52" spans="1:14" s="191" customFormat="1" ht="21" customHeight="1">
      <c r="A52" s="200"/>
      <c r="B52" s="953" t="s">
        <v>448</v>
      </c>
      <c r="C52" s="954"/>
      <c r="D52" s="954"/>
      <c r="E52" s="954"/>
      <c r="F52" s="954"/>
      <c r="G52" s="954"/>
      <c r="H52" s="954"/>
      <c r="I52" s="955" t="s">
        <v>789</v>
      </c>
      <c r="J52" s="956"/>
      <c r="K52" s="956"/>
      <c r="L52" s="956"/>
      <c r="M52" s="957"/>
      <c r="N52" s="200"/>
    </row>
    <row r="53" spans="1:14" s="191" customFormat="1" ht="18" customHeight="1">
      <c r="A53" s="200"/>
      <c r="B53" s="938" t="s">
        <v>449</v>
      </c>
      <c r="C53" s="737"/>
      <c r="D53" s="737"/>
      <c r="E53" s="737"/>
      <c r="F53" s="737"/>
      <c r="G53" s="737"/>
      <c r="H53" s="767"/>
      <c r="I53" s="939" t="s">
        <v>719</v>
      </c>
      <c r="J53" s="940"/>
      <c r="K53" s="940"/>
      <c r="L53" s="940"/>
      <c r="M53" s="941"/>
      <c r="N53" s="200"/>
    </row>
    <row r="54" spans="1:14" s="191" customFormat="1" ht="18" customHeight="1">
      <c r="A54" s="200"/>
      <c r="B54" s="701"/>
      <c r="C54" s="702"/>
      <c r="D54" s="702"/>
      <c r="E54" s="702"/>
      <c r="F54" s="702"/>
      <c r="G54" s="702"/>
      <c r="H54" s="703"/>
      <c r="I54" s="942"/>
      <c r="J54" s="943"/>
      <c r="K54" s="943"/>
      <c r="L54" s="943"/>
      <c r="M54" s="944"/>
      <c r="N54" s="200"/>
    </row>
    <row r="55" spans="1:14" s="191" customFormat="1" ht="21" customHeight="1" thickBot="1">
      <c r="A55" s="200"/>
      <c r="B55" s="945" t="s">
        <v>274</v>
      </c>
      <c r="C55" s="946"/>
      <c r="D55" s="946"/>
      <c r="E55" s="946"/>
      <c r="F55" s="946"/>
      <c r="G55" s="946"/>
      <c r="H55" s="946"/>
      <c r="I55" s="946"/>
      <c r="J55" s="946"/>
      <c r="K55" s="946"/>
      <c r="L55" s="946"/>
      <c r="M55" s="947"/>
      <c r="N55" s="200"/>
    </row>
    <row r="56" spans="1:14" s="7" customFormat="1" ht="21" customHeight="1">
      <c r="A56" s="22"/>
      <c r="B56" s="22"/>
      <c r="C56" s="22"/>
      <c r="D56" s="22"/>
      <c r="E56" s="22"/>
      <c r="F56" s="22"/>
      <c r="G56" s="22"/>
      <c r="H56" s="22"/>
      <c r="I56" s="22"/>
      <c r="J56" s="22"/>
      <c r="K56" s="22"/>
      <c r="L56" s="22"/>
      <c r="M56" s="22"/>
      <c r="N56" s="22"/>
    </row>
  </sheetData>
  <sheetProtection/>
  <mergeCells count="113">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E31:G31"/>
    <mergeCell ref="H31:J31"/>
    <mergeCell ref="F23:G23"/>
    <mergeCell ref="H23:J23"/>
    <mergeCell ref="K23:M23"/>
    <mergeCell ref="F24:G24"/>
    <mergeCell ref="H24:J24"/>
    <mergeCell ref="K24:M24"/>
    <mergeCell ref="B18:E24"/>
    <mergeCell ref="F18:G18"/>
    <mergeCell ref="B25:E26"/>
    <mergeCell ref="F25:G25"/>
    <mergeCell ref="H25:J25"/>
    <mergeCell ref="K25:M25"/>
    <mergeCell ref="F26:G26"/>
    <mergeCell ref="H26:J26"/>
    <mergeCell ref="K26:M26"/>
    <mergeCell ref="K31:M31"/>
    <mergeCell ref="B27:G27"/>
    <mergeCell ref="H27:J27"/>
    <mergeCell ref="K27:M27"/>
    <mergeCell ref="C28:G28"/>
    <mergeCell ref="H28:J28"/>
    <mergeCell ref="K28:M28"/>
    <mergeCell ref="D29:G29"/>
    <mergeCell ref="K29:M29"/>
    <mergeCell ref="D30:D33"/>
    <mergeCell ref="E33:G33"/>
    <mergeCell ref="H33:J33"/>
    <mergeCell ref="K33:M33"/>
    <mergeCell ref="B34:M34"/>
    <mergeCell ref="H32:J32"/>
    <mergeCell ref="C29:C33"/>
    <mergeCell ref="H29:J29"/>
    <mergeCell ref="E30:G30"/>
    <mergeCell ref="H30:J30"/>
    <mergeCell ref="K30:M30"/>
    <mergeCell ref="B38:F39"/>
    <mergeCell ref="G39:H39"/>
    <mergeCell ref="I39:M39"/>
    <mergeCell ref="B40:F40"/>
    <mergeCell ref="G40:M40"/>
    <mergeCell ref="E32:G32"/>
    <mergeCell ref="B36:F36"/>
    <mergeCell ref="B37:F37"/>
    <mergeCell ref="G37:M37"/>
    <mergeCell ref="K32:M32"/>
    <mergeCell ref="B41:F41"/>
    <mergeCell ref="G41:M41"/>
    <mergeCell ref="B42:F42"/>
    <mergeCell ref="G42:M42"/>
    <mergeCell ref="B43:F43"/>
    <mergeCell ref="G43:M43"/>
    <mergeCell ref="B44:F44"/>
    <mergeCell ref="G44:M44"/>
    <mergeCell ref="B45:F45"/>
    <mergeCell ref="G45:M45"/>
    <mergeCell ref="B46:F46"/>
    <mergeCell ref="G46:M46"/>
    <mergeCell ref="B47:F48"/>
    <mergeCell ref="G47:M48"/>
    <mergeCell ref="B53:H54"/>
    <mergeCell ref="I53:M54"/>
    <mergeCell ref="B55:M55"/>
    <mergeCell ref="B49:F49"/>
    <mergeCell ref="G49:M49"/>
    <mergeCell ref="B51:J51"/>
    <mergeCell ref="B52:H52"/>
    <mergeCell ref="I52:M52"/>
  </mergeCells>
  <dataValidations count="8">
    <dataValidation type="list" allowBlank="1" showInputMessage="1" showErrorMessage="1" sqref="B45:F45">
      <formula1>"管理費,生活サポート費"</formula1>
    </dataValidation>
    <dataValidation type="list" allowBlank="1" showInputMessage="1" showErrorMessage="1" sqref="E33:G33 B44">
      <formula1>"光熱水費,電気代,水道代"</formula1>
    </dataValidation>
    <dataValidation type="list" allowBlank="1" showInputMessage="1" showErrorMessage="1" sqref="E31:G31 B42:F42">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4"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workbookViewId="0" topLeftCell="A1">
      <selection activeCell="H24" sqref="H24:K24"/>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312</v>
      </c>
      <c r="B1" s="684" t="s">
        <v>62</v>
      </c>
      <c r="C1" s="684"/>
      <c r="D1" s="684"/>
      <c r="E1" s="684"/>
      <c r="F1" s="684"/>
      <c r="G1" s="684"/>
      <c r="H1" s="684"/>
      <c r="I1" s="684"/>
    </row>
    <row r="2" spans="1:9" ht="21" customHeight="1" thickBot="1">
      <c r="A2" s="61"/>
      <c r="B2" s="567" t="s">
        <v>226</v>
      </c>
      <c r="C2" s="1093"/>
      <c r="D2" s="1093"/>
      <c r="E2" s="61"/>
      <c r="F2" s="61"/>
      <c r="G2" s="61"/>
      <c r="H2" s="61"/>
      <c r="I2" s="61"/>
    </row>
    <row r="3" spans="2:11" ht="21" customHeight="1">
      <c r="B3" s="665" t="s">
        <v>183</v>
      </c>
      <c r="C3" s="667"/>
      <c r="D3" s="853" t="s">
        <v>179</v>
      </c>
      <c r="E3" s="853"/>
      <c r="F3" s="853"/>
      <c r="G3" s="853"/>
      <c r="H3" s="1095">
        <v>0</v>
      </c>
      <c r="I3" s="1096"/>
      <c r="J3" s="1096"/>
      <c r="K3" s="174" t="s">
        <v>311</v>
      </c>
    </row>
    <row r="4" spans="2:11" ht="21" customHeight="1">
      <c r="B4" s="668"/>
      <c r="C4" s="670"/>
      <c r="D4" s="640" t="s">
        <v>180</v>
      </c>
      <c r="E4" s="640"/>
      <c r="F4" s="640"/>
      <c r="G4" s="640"/>
      <c r="H4" s="1077">
        <v>2</v>
      </c>
      <c r="I4" s="1078"/>
      <c r="J4" s="1078"/>
      <c r="K4" s="175" t="s">
        <v>311</v>
      </c>
    </row>
    <row r="5" spans="2:11" ht="21" customHeight="1">
      <c r="B5" s="668"/>
      <c r="C5" s="670"/>
      <c r="D5" s="640" t="s">
        <v>181</v>
      </c>
      <c r="E5" s="640"/>
      <c r="F5" s="640"/>
      <c r="G5" s="640"/>
      <c r="H5" s="1077">
        <v>4</v>
      </c>
      <c r="I5" s="1078"/>
      <c r="J5" s="1078"/>
      <c r="K5" s="175" t="s">
        <v>311</v>
      </c>
    </row>
    <row r="6" spans="2:11" ht="21" customHeight="1">
      <c r="B6" s="691"/>
      <c r="C6" s="693"/>
      <c r="D6" s="640" t="s">
        <v>182</v>
      </c>
      <c r="E6" s="640"/>
      <c r="F6" s="640"/>
      <c r="G6" s="640"/>
      <c r="H6" s="1077">
        <v>48</v>
      </c>
      <c r="I6" s="1078"/>
      <c r="J6" s="1078"/>
      <c r="K6" s="175" t="s">
        <v>311</v>
      </c>
    </row>
    <row r="7" spans="2:11" ht="21" customHeight="1">
      <c r="B7" s="1057" t="s">
        <v>488</v>
      </c>
      <c r="C7" s="1085"/>
      <c r="D7" s="640" t="s">
        <v>48</v>
      </c>
      <c r="E7" s="640"/>
      <c r="F7" s="640"/>
      <c r="G7" s="640"/>
      <c r="H7" s="1077">
        <v>0</v>
      </c>
      <c r="I7" s="1078"/>
      <c r="J7" s="1078"/>
      <c r="K7" s="175" t="s">
        <v>311</v>
      </c>
    </row>
    <row r="8" spans="2:11" ht="21" customHeight="1">
      <c r="B8" s="1057"/>
      <c r="C8" s="1085"/>
      <c r="D8" s="640" t="s">
        <v>184</v>
      </c>
      <c r="E8" s="640"/>
      <c r="F8" s="640"/>
      <c r="G8" s="640"/>
      <c r="H8" s="1077">
        <v>10</v>
      </c>
      <c r="I8" s="1078"/>
      <c r="J8" s="1078"/>
      <c r="K8" s="175" t="s">
        <v>311</v>
      </c>
    </row>
    <row r="9" spans="2:11" ht="21" customHeight="1">
      <c r="B9" s="1057"/>
      <c r="C9" s="1085"/>
      <c r="D9" s="640" t="s">
        <v>185</v>
      </c>
      <c r="E9" s="640"/>
      <c r="F9" s="640"/>
      <c r="G9" s="640"/>
      <c r="H9" s="1077">
        <v>5</v>
      </c>
      <c r="I9" s="1078"/>
      <c r="J9" s="1078"/>
      <c r="K9" s="175" t="s">
        <v>311</v>
      </c>
    </row>
    <row r="10" spans="2:11" ht="21" customHeight="1">
      <c r="B10" s="1057"/>
      <c r="C10" s="1085"/>
      <c r="D10" s="640" t="s">
        <v>186</v>
      </c>
      <c r="E10" s="640"/>
      <c r="F10" s="640"/>
      <c r="G10" s="640"/>
      <c r="H10" s="1077">
        <v>13</v>
      </c>
      <c r="I10" s="1078"/>
      <c r="J10" s="1078"/>
      <c r="K10" s="175" t="s">
        <v>311</v>
      </c>
    </row>
    <row r="11" spans="2:11" ht="21" customHeight="1">
      <c r="B11" s="1057"/>
      <c r="C11" s="1085"/>
      <c r="D11" s="640" t="s">
        <v>187</v>
      </c>
      <c r="E11" s="640"/>
      <c r="F11" s="640"/>
      <c r="G11" s="640"/>
      <c r="H11" s="1077">
        <v>10</v>
      </c>
      <c r="I11" s="1078"/>
      <c r="J11" s="1078"/>
      <c r="K11" s="175" t="s">
        <v>311</v>
      </c>
    </row>
    <row r="12" spans="2:11" ht="21" customHeight="1">
      <c r="B12" s="1057"/>
      <c r="C12" s="1085"/>
      <c r="D12" s="640" t="s">
        <v>188</v>
      </c>
      <c r="E12" s="640"/>
      <c r="F12" s="640"/>
      <c r="G12" s="640"/>
      <c r="H12" s="1077">
        <v>8</v>
      </c>
      <c r="I12" s="1078"/>
      <c r="J12" s="1078"/>
      <c r="K12" s="175" t="s">
        <v>311</v>
      </c>
    </row>
    <row r="13" spans="2:11" ht="21" customHeight="1">
      <c r="B13" s="1057"/>
      <c r="C13" s="1085"/>
      <c r="D13" s="640" t="s">
        <v>189</v>
      </c>
      <c r="E13" s="640"/>
      <c r="F13" s="640"/>
      <c r="G13" s="640"/>
      <c r="H13" s="1077">
        <v>5</v>
      </c>
      <c r="I13" s="1078"/>
      <c r="J13" s="1078"/>
      <c r="K13" s="175" t="s">
        <v>311</v>
      </c>
    </row>
    <row r="14" spans="2:11" ht="21" customHeight="1">
      <c r="B14" s="932"/>
      <c r="C14" s="934"/>
      <c r="D14" s="640" t="s">
        <v>190</v>
      </c>
      <c r="E14" s="640"/>
      <c r="F14" s="640"/>
      <c r="G14" s="640"/>
      <c r="H14" s="1077">
        <v>3</v>
      </c>
      <c r="I14" s="1078"/>
      <c r="J14" s="1078"/>
      <c r="K14" s="175" t="s">
        <v>311</v>
      </c>
    </row>
    <row r="15" spans="2:11" ht="21" customHeight="1">
      <c r="B15" s="688" t="s">
        <v>191</v>
      </c>
      <c r="C15" s="689"/>
      <c r="D15" s="640" t="s">
        <v>192</v>
      </c>
      <c r="E15" s="640"/>
      <c r="F15" s="640"/>
      <c r="G15" s="640"/>
      <c r="H15" s="333"/>
      <c r="I15" s="334"/>
      <c r="J15" s="335">
        <v>12</v>
      </c>
      <c r="K15" s="175" t="s">
        <v>311</v>
      </c>
    </row>
    <row r="16" spans="2:11" ht="21" customHeight="1">
      <c r="B16" s="668"/>
      <c r="C16" s="669"/>
      <c r="D16" s="640" t="s">
        <v>193</v>
      </c>
      <c r="E16" s="640"/>
      <c r="F16" s="640"/>
      <c r="G16" s="640"/>
      <c r="H16" s="1077">
        <v>9</v>
      </c>
      <c r="I16" s="1078"/>
      <c r="J16" s="1078"/>
      <c r="K16" s="175" t="s">
        <v>311</v>
      </c>
    </row>
    <row r="17" spans="2:11" ht="21" customHeight="1">
      <c r="B17" s="668"/>
      <c r="C17" s="669"/>
      <c r="D17" s="640" t="s">
        <v>194</v>
      </c>
      <c r="E17" s="640"/>
      <c r="F17" s="640"/>
      <c r="G17" s="640"/>
      <c r="H17" s="1077">
        <v>21</v>
      </c>
      <c r="I17" s="1078"/>
      <c r="J17" s="1078"/>
      <c r="K17" s="175" t="s">
        <v>311</v>
      </c>
    </row>
    <row r="18" spans="2:11" ht="21" customHeight="1">
      <c r="B18" s="668"/>
      <c r="C18" s="669"/>
      <c r="D18" s="640" t="s">
        <v>195</v>
      </c>
      <c r="E18" s="640"/>
      <c r="F18" s="640"/>
      <c r="G18" s="640"/>
      <c r="H18" s="1077">
        <v>10</v>
      </c>
      <c r="I18" s="1078"/>
      <c r="J18" s="1078"/>
      <c r="K18" s="175" t="s">
        <v>311</v>
      </c>
    </row>
    <row r="19" spans="2:11" ht="21" customHeight="1">
      <c r="B19" s="668"/>
      <c r="C19" s="669"/>
      <c r="D19" s="640" t="s">
        <v>629</v>
      </c>
      <c r="E19" s="640"/>
      <c r="F19" s="640"/>
      <c r="G19" s="640"/>
      <c r="H19" s="1077">
        <v>2</v>
      </c>
      <c r="I19" s="1078"/>
      <c r="J19" s="1078"/>
      <c r="K19" s="175" t="s">
        <v>311</v>
      </c>
    </row>
    <row r="20" spans="2:11" ht="21" customHeight="1" thickBot="1">
      <c r="B20" s="1083"/>
      <c r="C20" s="1084"/>
      <c r="D20" s="640" t="s">
        <v>621</v>
      </c>
      <c r="E20" s="640"/>
      <c r="F20" s="640"/>
      <c r="G20" s="640"/>
      <c r="H20" s="1088">
        <v>0</v>
      </c>
      <c r="I20" s="1089"/>
      <c r="J20" s="1089"/>
      <c r="K20" s="175" t="s">
        <v>307</v>
      </c>
    </row>
    <row r="21" spans="2:11" ht="21" customHeight="1" thickBot="1">
      <c r="B21" s="1074" t="s">
        <v>487</v>
      </c>
      <c r="C21" s="1075"/>
      <c r="D21" s="1075"/>
      <c r="E21" s="1075"/>
      <c r="F21" s="1075"/>
      <c r="G21" s="1076"/>
      <c r="H21" s="176"/>
      <c r="I21" s="177" t="s">
        <v>486</v>
      </c>
      <c r="J21" s="177"/>
      <c r="K21" s="178" t="s">
        <v>485</v>
      </c>
    </row>
    <row r="22" spans="2:11" ht="21" customHeight="1" thickBot="1">
      <c r="B22" s="1074" t="s">
        <v>333</v>
      </c>
      <c r="C22" s="1075"/>
      <c r="D22" s="1075"/>
      <c r="E22" s="1075"/>
      <c r="F22" s="1075"/>
      <c r="G22" s="1076"/>
      <c r="H22" s="1099">
        <v>54</v>
      </c>
      <c r="I22" s="1100"/>
      <c r="J22" s="1100"/>
      <c r="K22" s="178" t="s">
        <v>485</v>
      </c>
    </row>
    <row r="23" spans="2:11" ht="21" customHeight="1">
      <c r="B23" s="179"/>
      <c r="C23" s="179"/>
      <c r="D23" s="179"/>
      <c r="E23" s="179"/>
      <c r="F23" s="179"/>
      <c r="G23" s="179"/>
      <c r="H23" s="180"/>
      <c r="I23" s="180"/>
      <c r="J23" s="180"/>
      <c r="K23" s="181"/>
    </row>
    <row r="24" spans="2:11" ht="21" customHeight="1" thickBot="1">
      <c r="B24" s="1097" t="s">
        <v>228</v>
      </c>
      <c r="C24" s="1097"/>
      <c r="D24" s="1097"/>
      <c r="E24" s="1097"/>
      <c r="F24" s="1098"/>
      <c r="G24" s="1098"/>
      <c r="H24" s="1094"/>
      <c r="I24" s="1094"/>
      <c r="J24" s="1094"/>
      <c r="K24" s="1094"/>
    </row>
    <row r="25" spans="2:11" ht="21" customHeight="1">
      <c r="B25" s="675" t="s">
        <v>178</v>
      </c>
      <c r="C25" s="677"/>
      <c r="D25" s="182" t="s">
        <v>52</v>
      </c>
      <c r="E25" s="1080">
        <v>11</v>
      </c>
      <c r="F25" s="1081"/>
      <c r="G25" s="183" t="s">
        <v>332</v>
      </c>
      <c r="H25" s="184" t="s">
        <v>227</v>
      </c>
      <c r="I25" s="1080">
        <v>43</v>
      </c>
      <c r="J25" s="1080"/>
      <c r="K25" s="174" t="s">
        <v>309</v>
      </c>
    </row>
    <row r="26" spans="2:11" ht="21" customHeight="1">
      <c r="B26" s="1090" t="s">
        <v>259</v>
      </c>
      <c r="C26" s="1091"/>
      <c r="D26" s="185" t="s">
        <v>52</v>
      </c>
      <c r="E26" s="589">
        <v>22</v>
      </c>
      <c r="F26" s="590"/>
      <c r="G26" s="186" t="s">
        <v>273</v>
      </c>
      <c r="H26" s="185" t="s">
        <v>227</v>
      </c>
      <c r="I26" s="589">
        <v>76</v>
      </c>
      <c r="J26" s="590"/>
      <c r="K26" s="89" t="s">
        <v>261</v>
      </c>
    </row>
    <row r="27" spans="2:11" ht="21" customHeight="1" thickBot="1">
      <c r="B27" s="1086" t="s">
        <v>260</v>
      </c>
      <c r="C27" s="1087"/>
      <c r="D27" s="187">
        <v>96.7</v>
      </c>
      <c r="E27" s="130" t="s">
        <v>261</v>
      </c>
      <c r="F27" s="188" t="s">
        <v>196</v>
      </c>
      <c r="G27" s="187">
        <v>88.3</v>
      </c>
      <c r="H27" s="130" t="s">
        <v>284</v>
      </c>
      <c r="I27" s="189" t="s">
        <v>334</v>
      </c>
      <c r="J27" s="614">
        <v>1.9</v>
      </c>
      <c r="K27" s="730"/>
    </row>
    <row r="28" ht="21" customHeight="1"/>
    <row r="29" spans="2:7" ht="21" customHeight="1" thickBot="1">
      <c r="B29" s="671" t="s">
        <v>197</v>
      </c>
      <c r="C29" s="671"/>
      <c r="D29" s="671"/>
      <c r="E29" s="671"/>
      <c r="F29" s="33"/>
      <c r="G29" s="33"/>
    </row>
    <row r="30" spans="2:11" ht="21" customHeight="1">
      <c r="B30" s="665" t="s">
        <v>198</v>
      </c>
      <c r="C30" s="666"/>
      <c r="D30" s="667"/>
      <c r="E30" s="884" t="s">
        <v>51</v>
      </c>
      <c r="F30" s="666"/>
      <c r="G30" s="1079">
        <v>1</v>
      </c>
      <c r="H30" s="1080"/>
      <c r="I30" s="1080"/>
      <c r="J30" s="1080"/>
      <c r="K30" s="190" t="s">
        <v>309</v>
      </c>
    </row>
    <row r="31" spans="2:11" ht="21" customHeight="1">
      <c r="B31" s="668"/>
      <c r="C31" s="669"/>
      <c r="D31" s="670"/>
      <c r="E31" s="557" t="s">
        <v>49</v>
      </c>
      <c r="F31" s="558"/>
      <c r="G31" s="589">
        <v>3</v>
      </c>
      <c r="H31" s="590"/>
      <c r="I31" s="590"/>
      <c r="J31" s="590"/>
      <c r="K31" s="89" t="s">
        <v>309</v>
      </c>
    </row>
    <row r="32" spans="2:11" ht="21" customHeight="1">
      <c r="B32" s="668"/>
      <c r="C32" s="669"/>
      <c r="D32" s="670"/>
      <c r="E32" s="557" t="s">
        <v>50</v>
      </c>
      <c r="F32" s="558"/>
      <c r="G32" s="589">
        <v>5</v>
      </c>
      <c r="H32" s="590"/>
      <c r="I32" s="590"/>
      <c r="J32" s="590"/>
      <c r="K32" s="89" t="s">
        <v>309</v>
      </c>
    </row>
    <row r="33" spans="2:11" ht="21" customHeight="1">
      <c r="B33" s="668"/>
      <c r="C33" s="669"/>
      <c r="D33" s="670"/>
      <c r="E33" s="557" t="s">
        <v>200</v>
      </c>
      <c r="F33" s="558"/>
      <c r="G33" s="589">
        <v>17</v>
      </c>
      <c r="H33" s="590"/>
      <c r="I33" s="590"/>
      <c r="J33" s="590"/>
      <c r="K33" s="89" t="s">
        <v>309</v>
      </c>
    </row>
    <row r="34" spans="2:11" ht="21" customHeight="1">
      <c r="B34" s="691"/>
      <c r="C34" s="692"/>
      <c r="D34" s="693"/>
      <c r="E34" s="1071" t="s">
        <v>45</v>
      </c>
      <c r="F34" s="669"/>
      <c r="G34" s="589">
        <v>0</v>
      </c>
      <c r="H34" s="590"/>
      <c r="I34" s="590"/>
      <c r="J34" s="590"/>
      <c r="K34" s="89" t="s">
        <v>309</v>
      </c>
    </row>
    <row r="35" spans="2:11" ht="21" customHeight="1">
      <c r="B35" s="688" t="s">
        <v>199</v>
      </c>
      <c r="C35" s="689"/>
      <c r="D35" s="690"/>
      <c r="E35" s="1070" t="s">
        <v>201</v>
      </c>
      <c r="F35" s="690"/>
      <c r="G35" s="589">
        <v>0</v>
      </c>
      <c r="H35" s="590"/>
      <c r="I35" s="590"/>
      <c r="J35" s="590"/>
      <c r="K35" s="89" t="s">
        <v>309</v>
      </c>
    </row>
    <row r="36" spans="2:11" ht="21" customHeight="1">
      <c r="B36" s="668"/>
      <c r="C36" s="669"/>
      <c r="D36" s="670"/>
      <c r="E36" s="1071"/>
      <c r="F36" s="670"/>
      <c r="G36" s="722" t="s">
        <v>321</v>
      </c>
      <c r="H36" s="723"/>
      <c r="I36" s="723"/>
      <c r="J36" s="723"/>
      <c r="K36" s="724"/>
    </row>
    <row r="37" spans="2:11" ht="21" customHeight="1">
      <c r="B37" s="668"/>
      <c r="C37" s="669"/>
      <c r="D37" s="670"/>
      <c r="E37" s="1082"/>
      <c r="F37" s="693"/>
      <c r="G37" s="725"/>
      <c r="H37" s="726"/>
      <c r="I37" s="726"/>
      <c r="J37" s="726"/>
      <c r="K37" s="727"/>
    </row>
    <row r="38" spans="2:11" ht="21" customHeight="1">
      <c r="B38" s="668"/>
      <c r="C38" s="669"/>
      <c r="D38" s="670"/>
      <c r="E38" s="1070" t="s">
        <v>202</v>
      </c>
      <c r="F38" s="690"/>
      <c r="G38" s="589">
        <v>26</v>
      </c>
      <c r="H38" s="590"/>
      <c r="I38" s="590"/>
      <c r="J38" s="590"/>
      <c r="K38" s="89" t="s">
        <v>309</v>
      </c>
    </row>
    <row r="39" spans="2:11" ht="21" customHeight="1">
      <c r="B39" s="668"/>
      <c r="C39" s="669"/>
      <c r="D39" s="670"/>
      <c r="E39" s="1071"/>
      <c r="F39" s="670"/>
      <c r="G39" s="722" t="s">
        <v>321</v>
      </c>
      <c r="H39" s="723"/>
      <c r="I39" s="723"/>
      <c r="J39" s="723"/>
      <c r="K39" s="724"/>
    </row>
    <row r="40" spans="2:11" ht="21" customHeight="1" thickBot="1">
      <c r="B40" s="1083"/>
      <c r="C40" s="1084"/>
      <c r="D40" s="1073"/>
      <c r="E40" s="1072"/>
      <c r="F40" s="1073"/>
      <c r="G40" s="1092"/>
      <c r="H40" s="662"/>
      <c r="I40" s="662"/>
      <c r="J40" s="662"/>
      <c r="K40" s="663"/>
    </row>
    <row r="41" ht="20.25" customHeight="1"/>
    <row r="55" s="57" customFormat="1" ht="12.75"/>
    <row r="56" s="57" customFormat="1" ht="12.75"/>
    <row r="57" s="57" customFormat="1" ht="12.75"/>
    <row r="58" s="57" customFormat="1" ht="12.75"/>
    <row r="59" s="57" customFormat="1" ht="12.75"/>
    <row r="60" s="57" customFormat="1" ht="12.75"/>
    <row r="61" s="57" customFormat="1" ht="12.75"/>
    <row r="62" s="57" customFormat="1" ht="12.75"/>
    <row r="63" s="57" customFormat="1" ht="12.75"/>
    <row r="64" s="57" customFormat="1" ht="12.75"/>
    <row r="65" s="57" customFormat="1" ht="12.75"/>
    <row r="66" s="57" customFormat="1" ht="12.75"/>
    <row r="67" s="57" customFormat="1" ht="12.75"/>
    <row r="68" s="57" customFormat="1" ht="12.75"/>
    <row r="69" s="57" customFormat="1" ht="12.75"/>
    <row r="70" s="57" customFormat="1" ht="12.75"/>
    <row r="71" s="57" customFormat="1" ht="12.75"/>
    <row r="72" s="57" customFormat="1" ht="12.75"/>
    <row r="73" s="57" customFormat="1" ht="12.75"/>
    <row r="74" s="57" customFormat="1" ht="12.75"/>
    <row r="75" s="57" customFormat="1" ht="12.75"/>
  </sheetData>
  <sheetProtection/>
  <mergeCells count="74">
    <mergeCell ref="H12:J12"/>
    <mergeCell ref="D8:G8"/>
    <mergeCell ref="H11:J11"/>
    <mergeCell ref="D4:G4"/>
    <mergeCell ref="H7:J7"/>
    <mergeCell ref="D9:G9"/>
    <mergeCell ref="H5:J5"/>
    <mergeCell ref="D6:G6"/>
    <mergeCell ref="H3:J3"/>
    <mergeCell ref="H6:J6"/>
    <mergeCell ref="H8:J8"/>
    <mergeCell ref="H14:J14"/>
    <mergeCell ref="D13:G13"/>
    <mergeCell ref="B24:G24"/>
    <mergeCell ref="D19:G19"/>
    <mergeCell ref="H22:J22"/>
    <mergeCell ref="H18:J18"/>
    <mergeCell ref="D12:G12"/>
    <mergeCell ref="H16:J16"/>
    <mergeCell ref="D18:G18"/>
    <mergeCell ref="D15:G15"/>
    <mergeCell ref="B1:I1"/>
    <mergeCell ref="D3:G3"/>
    <mergeCell ref="H9:J9"/>
    <mergeCell ref="D14:G14"/>
    <mergeCell ref="B3:C6"/>
    <mergeCell ref="H4:J4"/>
    <mergeCell ref="B2:D2"/>
    <mergeCell ref="B35:D40"/>
    <mergeCell ref="B26:C26"/>
    <mergeCell ref="B25:C25"/>
    <mergeCell ref="G36:K36"/>
    <mergeCell ref="G34:J34"/>
    <mergeCell ref="B30:D34"/>
    <mergeCell ref="G32:J32"/>
    <mergeCell ref="G40:K40"/>
    <mergeCell ref="E31:F31"/>
    <mergeCell ref="B27:C27"/>
    <mergeCell ref="J27:K27"/>
    <mergeCell ref="E32:F32"/>
    <mergeCell ref="G31:J31"/>
    <mergeCell ref="H20:J20"/>
    <mergeCell ref="B22:G22"/>
    <mergeCell ref="H24:K24"/>
    <mergeCell ref="E35:F37"/>
    <mergeCell ref="D5:G5"/>
    <mergeCell ref="B15:C20"/>
    <mergeCell ref="B7:C14"/>
    <mergeCell ref="D7:G7"/>
    <mergeCell ref="I25:J25"/>
    <mergeCell ref="D17:G17"/>
    <mergeCell ref="D11:G11"/>
    <mergeCell ref="H13:J13"/>
    <mergeCell ref="D10:G10"/>
    <mergeCell ref="H19:J19"/>
    <mergeCell ref="H10:J10"/>
    <mergeCell ref="G30:J30"/>
    <mergeCell ref="E26:F26"/>
    <mergeCell ref="E30:F30"/>
    <mergeCell ref="E25:F25"/>
    <mergeCell ref="D16:G16"/>
    <mergeCell ref="B29:E29"/>
    <mergeCell ref="H17:J17"/>
    <mergeCell ref="I26:J26"/>
    <mergeCell ref="D20:G20"/>
    <mergeCell ref="G39:K39"/>
    <mergeCell ref="G35:J35"/>
    <mergeCell ref="E38:F40"/>
    <mergeCell ref="G33:J33"/>
    <mergeCell ref="E34:F34"/>
    <mergeCell ref="E33:F33"/>
    <mergeCell ref="G38:J38"/>
    <mergeCell ref="G37:K37"/>
    <mergeCell ref="B21:G21"/>
  </mergeCells>
  <printOptions horizontalCentered="1" verticalCentered="1"/>
  <pageMargins left="0.6692913385826772" right="0.6692913385826772" top="0.5905511811023623" bottom="0.3937007874015748" header="0.5118110236220472" footer="0.3937007874015748"/>
  <pageSetup blackAndWhite="1"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8"/>
  <sheetViews>
    <sheetView showGridLines="0" view="pageBreakPreview" zoomScale="70" zoomScaleNormal="70" zoomScaleSheetLayoutView="70" workbookViewId="0" topLeftCell="A1">
      <selection activeCell="B11" sqref="B11:C11"/>
    </sheetView>
  </sheetViews>
  <sheetFormatPr defaultColWidth="9.00390625" defaultRowHeight="22.5" customHeight="1"/>
  <cols>
    <col min="1" max="1" width="2.625" style="191" customWidth="1"/>
    <col min="2" max="2" width="6.625" style="191" customWidth="1"/>
    <col min="3" max="3" width="18.00390625" style="191" customWidth="1"/>
    <col min="4" max="4" width="2.625" style="191" customWidth="1"/>
    <col min="5" max="5" width="7.875" style="191" customWidth="1"/>
    <col min="6" max="6" width="3.625" style="200" customWidth="1"/>
    <col min="7" max="7" width="13.25390625" style="191" customWidth="1"/>
    <col min="8" max="8" width="8.50390625" style="200" customWidth="1"/>
    <col min="9" max="9" width="6.25390625" style="191" customWidth="1"/>
    <col min="10" max="10" width="10.125" style="191" customWidth="1"/>
    <col min="11" max="11" width="13.00390625" style="191" customWidth="1"/>
    <col min="12" max="12" width="3.375" style="191" customWidth="1"/>
    <col min="13" max="14" width="13.00390625" style="191" customWidth="1"/>
    <col min="15" max="15" width="13.375" style="191" customWidth="1"/>
    <col min="16" max="16384" width="9.00390625" style="191" customWidth="1"/>
  </cols>
  <sheetData>
    <row r="1" spans="1:15" ht="21" customHeight="1">
      <c r="A1" s="132" t="s">
        <v>313</v>
      </c>
      <c r="B1" s="1164" t="s">
        <v>203</v>
      </c>
      <c r="C1" s="1164"/>
      <c r="D1" s="1164"/>
      <c r="E1" s="1094"/>
      <c r="F1" s="22"/>
      <c r="G1" s="7"/>
      <c r="H1" s="22"/>
      <c r="I1" s="7"/>
      <c r="J1" s="7"/>
      <c r="K1" s="7"/>
      <c r="L1" s="7"/>
      <c r="M1" s="7"/>
      <c r="N1" s="7"/>
      <c r="O1" s="7"/>
    </row>
    <row r="2" spans="1:15" ht="21" customHeight="1" thickBot="1">
      <c r="A2" s="192"/>
      <c r="B2" s="1165" t="s">
        <v>314</v>
      </c>
      <c r="C2" s="1166"/>
      <c r="D2" s="1166"/>
      <c r="E2" s="1166"/>
      <c r="F2" s="1166"/>
      <c r="G2" s="1166"/>
      <c r="H2" s="1166"/>
      <c r="I2" s="1166"/>
      <c r="J2" s="1166"/>
      <c r="K2" s="1166"/>
      <c r="L2" s="7"/>
      <c r="M2" s="7"/>
      <c r="N2" s="7"/>
      <c r="O2" s="7"/>
    </row>
    <row r="3" spans="1:15" ht="21" customHeight="1">
      <c r="A3" s="7"/>
      <c r="B3" s="1144" t="s">
        <v>536</v>
      </c>
      <c r="C3" s="699"/>
      <c r="D3" s="699"/>
      <c r="E3" s="1119"/>
      <c r="F3" s="1120" t="s">
        <v>790</v>
      </c>
      <c r="G3" s="954"/>
      <c r="H3" s="954"/>
      <c r="I3" s="954"/>
      <c r="J3" s="954"/>
      <c r="K3" s="1121"/>
      <c r="L3" s="7"/>
      <c r="M3" s="7"/>
      <c r="N3" s="7"/>
      <c r="O3" s="7"/>
    </row>
    <row r="4" spans="1:15" ht="21" customHeight="1">
      <c r="A4" s="7"/>
      <c r="B4" s="1101" t="s">
        <v>421</v>
      </c>
      <c r="C4" s="577"/>
      <c r="D4" s="577"/>
      <c r="E4" s="578"/>
      <c r="F4" s="1102" t="s">
        <v>675</v>
      </c>
      <c r="G4" s="1103"/>
      <c r="H4" s="1103"/>
      <c r="I4" s="336" t="s">
        <v>345</v>
      </c>
      <c r="J4" s="1146" t="s">
        <v>676</v>
      </c>
      <c r="K4" s="1147"/>
      <c r="L4" s="7"/>
      <c r="M4" s="7"/>
      <c r="N4" s="7"/>
      <c r="O4" s="7"/>
    </row>
    <row r="5" spans="1:15" ht="21" customHeight="1">
      <c r="A5" s="7"/>
      <c r="B5" s="1148" t="s">
        <v>204</v>
      </c>
      <c r="C5" s="598"/>
      <c r="D5" s="585" t="s">
        <v>54</v>
      </c>
      <c r="E5" s="578"/>
      <c r="F5" s="1109" t="s">
        <v>791</v>
      </c>
      <c r="G5" s="499"/>
      <c r="H5" s="499"/>
      <c r="I5" s="499"/>
      <c r="J5" s="499"/>
      <c r="K5" s="500"/>
      <c r="L5" s="7"/>
      <c r="M5" s="7"/>
      <c r="N5" s="7"/>
      <c r="O5" s="7"/>
    </row>
    <row r="6" spans="1:15" ht="21" customHeight="1">
      <c r="A6" s="7"/>
      <c r="B6" s="1153"/>
      <c r="C6" s="1154"/>
      <c r="D6" s="585" t="s">
        <v>55</v>
      </c>
      <c r="E6" s="578"/>
      <c r="F6" s="1109" t="s">
        <v>791</v>
      </c>
      <c r="G6" s="499"/>
      <c r="H6" s="499"/>
      <c r="I6" s="499"/>
      <c r="J6" s="499"/>
      <c r="K6" s="500"/>
      <c r="L6" s="7"/>
      <c r="M6" s="7"/>
      <c r="N6" s="7"/>
      <c r="O6" s="7"/>
    </row>
    <row r="7" spans="1:15" ht="21" customHeight="1">
      <c r="A7" s="7"/>
      <c r="B7" s="1155"/>
      <c r="C7" s="599"/>
      <c r="D7" s="585" t="s">
        <v>56</v>
      </c>
      <c r="E7" s="578"/>
      <c r="F7" s="1109" t="s">
        <v>792</v>
      </c>
      <c r="G7" s="499"/>
      <c r="H7" s="499"/>
      <c r="I7" s="499"/>
      <c r="J7" s="499"/>
      <c r="K7" s="500"/>
      <c r="L7" s="7"/>
      <c r="M7" s="7"/>
      <c r="N7" s="7"/>
      <c r="O7" s="7"/>
    </row>
    <row r="8" spans="1:15" ht="21" customHeight="1" thickBot="1">
      <c r="A8" s="7"/>
      <c r="B8" s="1110" t="s">
        <v>205</v>
      </c>
      <c r="C8" s="614"/>
      <c r="D8" s="614"/>
      <c r="E8" s="1111"/>
      <c r="F8" s="1112" t="s">
        <v>793</v>
      </c>
      <c r="G8" s="946"/>
      <c r="H8" s="946"/>
      <c r="I8" s="946"/>
      <c r="J8" s="946"/>
      <c r="K8" s="947"/>
      <c r="L8" s="7"/>
      <c r="M8" s="7"/>
      <c r="N8" s="7"/>
      <c r="O8" s="7"/>
    </row>
    <row r="9" spans="1:15" ht="21" customHeight="1">
      <c r="A9" s="7"/>
      <c r="B9" s="1161" t="s">
        <v>927</v>
      </c>
      <c r="C9" s="1162"/>
      <c r="D9" s="1162"/>
      <c r="E9" s="1163"/>
      <c r="F9" s="1120" t="s">
        <v>922</v>
      </c>
      <c r="G9" s="954"/>
      <c r="H9" s="954"/>
      <c r="I9" s="954"/>
      <c r="J9" s="954"/>
      <c r="K9" s="1121"/>
      <c r="L9" s="7"/>
      <c r="M9" s="7"/>
      <c r="N9" s="7"/>
      <c r="O9" s="7"/>
    </row>
    <row r="10" spans="1:15" ht="21" customHeight="1">
      <c r="A10" s="7"/>
      <c r="B10" s="1101" t="s">
        <v>421</v>
      </c>
      <c r="C10" s="577"/>
      <c r="D10" s="577"/>
      <c r="E10" s="578"/>
      <c r="F10" s="1102" t="s">
        <v>923</v>
      </c>
      <c r="G10" s="1103"/>
      <c r="H10" s="1103"/>
      <c r="I10" s="336" t="s">
        <v>924</v>
      </c>
      <c r="J10" s="1146" t="s">
        <v>925</v>
      </c>
      <c r="K10" s="1147"/>
      <c r="L10" s="7"/>
      <c r="M10" s="7"/>
      <c r="N10" s="7"/>
      <c r="O10" s="7"/>
    </row>
    <row r="11" spans="1:15" ht="21" customHeight="1">
      <c r="A11" s="7"/>
      <c r="B11" s="1148" t="s">
        <v>204</v>
      </c>
      <c r="C11" s="598"/>
      <c r="D11" s="585" t="s">
        <v>54</v>
      </c>
      <c r="E11" s="578"/>
      <c r="F11" s="1109" t="s">
        <v>794</v>
      </c>
      <c r="G11" s="499"/>
      <c r="H11" s="499"/>
      <c r="I11" s="499"/>
      <c r="J11" s="499"/>
      <c r="K11" s="500"/>
      <c r="L11" s="7"/>
      <c r="M11" s="7"/>
      <c r="N11" s="7"/>
      <c r="O11" s="7"/>
    </row>
    <row r="12" spans="1:15" ht="21" customHeight="1" thickBot="1">
      <c r="A12" s="7"/>
      <c r="B12" s="1110" t="s">
        <v>205</v>
      </c>
      <c r="C12" s="614"/>
      <c r="D12" s="614"/>
      <c r="E12" s="1111"/>
      <c r="F12" s="1112" t="s">
        <v>926</v>
      </c>
      <c r="G12" s="946"/>
      <c r="H12" s="946"/>
      <c r="I12" s="946"/>
      <c r="J12" s="946"/>
      <c r="K12" s="947"/>
      <c r="L12" s="7"/>
      <c r="M12" s="7"/>
      <c r="N12" s="7"/>
      <c r="O12" s="7"/>
    </row>
    <row r="13" spans="1:15" ht="21" customHeight="1">
      <c r="A13" s="7"/>
      <c r="B13" s="1161" t="s">
        <v>927</v>
      </c>
      <c r="C13" s="1162"/>
      <c r="D13" s="1162"/>
      <c r="E13" s="1163"/>
      <c r="F13" s="1120" t="s">
        <v>795</v>
      </c>
      <c r="G13" s="954"/>
      <c r="H13" s="954"/>
      <c r="I13" s="954"/>
      <c r="J13" s="954"/>
      <c r="K13" s="1121"/>
      <c r="L13" s="7"/>
      <c r="M13" s="7"/>
      <c r="N13" s="7"/>
      <c r="O13" s="7"/>
    </row>
    <row r="14" spans="1:15" ht="21" customHeight="1">
      <c r="A14" s="7"/>
      <c r="B14" s="1101" t="s">
        <v>421</v>
      </c>
      <c r="C14" s="577"/>
      <c r="D14" s="577"/>
      <c r="E14" s="578"/>
      <c r="F14" s="337" t="s">
        <v>796</v>
      </c>
      <c r="G14" s="198"/>
      <c r="H14" s="198"/>
      <c r="I14" s="336"/>
      <c r="J14" s="336"/>
      <c r="K14" s="338"/>
      <c r="L14" s="7"/>
      <c r="M14" s="7"/>
      <c r="N14" s="7"/>
      <c r="O14" s="7"/>
    </row>
    <row r="15" spans="1:15" ht="21" customHeight="1">
      <c r="A15" s="7"/>
      <c r="B15" s="341"/>
      <c r="C15" s="73" t="s">
        <v>799</v>
      </c>
      <c r="D15" s="37"/>
      <c r="E15" s="121"/>
      <c r="F15" s="337" t="s">
        <v>797</v>
      </c>
      <c r="G15" s="339"/>
      <c r="H15" s="198"/>
      <c r="I15" s="340"/>
      <c r="J15" s="336"/>
      <c r="K15" s="338"/>
      <c r="L15" s="7"/>
      <c r="M15" s="7"/>
      <c r="N15" s="7"/>
      <c r="O15" s="7"/>
    </row>
    <row r="16" spans="1:15" ht="21" customHeight="1">
      <c r="A16" s="7"/>
      <c r="B16" s="1148" t="s">
        <v>204</v>
      </c>
      <c r="C16" s="598"/>
      <c r="D16" s="585" t="s">
        <v>54</v>
      </c>
      <c r="E16" s="578"/>
      <c r="F16" s="1109" t="s">
        <v>794</v>
      </c>
      <c r="G16" s="499"/>
      <c r="H16" s="499"/>
      <c r="I16" s="499"/>
      <c r="J16" s="499"/>
      <c r="K16" s="500"/>
      <c r="L16" s="7"/>
      <c r="M16" s="7"/>
      <c r="N16" s="7"/>
      <c r="O16" s="7"/>
    </row>
    <row r="17" spans="1:15" ht="21" customHeight="1" thickBot="1">
      <c r="A17" s="7"/>
      <c r="B17" s="1110" t="s">
        <v>205</v>
      </c>
      <c r="C17" s="614"/>
      <c r="D17" s="614"/>
      <c r="E17" s="1111"/>
      <c r="F17" s="1112" t="s">
        <v>798</v>
      </c>
      <c r="G17" s="946"/>
      <c r="H17" s="946"/>
      <c r="I17" s="946"/>
      <c r="J17" s="946"/>
      <c r="K17" s="947"/>
      <c r="L17" s="7"/>
      <c r="M17" s="7"/>
      <c r="N17" s="7"/>
      <c r="O17" s="7"/>
    </row>
    <row r="18" spans="1:15" ht="21" customHeight="1">
      <c r="A18" s="7"/>
      <c r="B18" s="1161" t="s">
        <v>534</v>
      </c>
      <c r="C18" s="1162"/>
      <c r="D18" s="1162"/>
      <c r="E18" s="1163"/>
      <c r="F18" s="1120" t="s">
        <v>917</v>
      </c>
      <c r="G18" s="954"/>
      <c r="H18" s="954"/>
      <c r="I18" s="954"/>
      <c r="J18" s="954"/>
      <c r="K18" s="1121"/>
      <c r="L18" s="7"/>
      <c r="M18" s="7"/>
      <c r="N18" s="7"/>
      <c r="O18" s="7"/>
    </row>
    <row r="19" spans="1:15" ht="21" customHeight="1">
      <c r="A19" s="7"/>
      <c r="B19" s="1101" t="s">
        <v>421</v>
      </c>
      <c r="C19" s="577"/>
      <c r="D19" s="577"/>
      <c r="E19" s="578"/>
      <c r="F19" s="1102" t="s">
        <v>919</v>
      </c>
      <c r="G19" s="1103"/>
      <c r="H19" s="1103"/>
      <c r="I19" s="336" t="s">
        <v>345</v>
      </c>
      <c r="J19" s="1146" t="s">
        <v>920</v>
      </c>
      <c r="K19" s="1147"/>
      <c r="L19" s="7"/>
      <c r="M19" s="7"/>
      <c r="N19" s="7"/>
      <c r="O19" s="7"/>
    </row>
    <row r="20" spans="1:15" ht="21" customHeight="1">
      <c r="A20" s="7"/>
      <c r="B20" s="1148" t="s">
        <v>204</v>
      </c>
      <c r="C20" s="598"/>
      <c r="D20" s="585" t="s">
        <v>54</v>
      </c>
      <c r="E20" s="578"/>
      <c r="F20" s="1109" t="s">
        <v>794</v>
      </c>
      <c r="G20" s="499"/>
      <c r="H20" s="499"/>
      <c r="I20" s="499"/>
      <c r="J20" s="499"/>
      <c r="K20" s="500"/>
      <c r="L20" s="7"/>
      <c r="M20" s="7"/>
      <c r="N20" s="7"/>
      <c r="O20" s="7"/>
    </row>
    <row r="21" spans="1:15" ht="21" customHeight="1" thickBot="1">
      <c r="A21" s="7"/>
      <c r="B21" s="1110" t="s">
        <v>205</v>
      </c>
      <c r="C21" s="614"/>
      <c r="D21" s="614"/>
      <c r="E21" s="1111"/>
      <c r="F21" s="1112" t="s">
        <v>918</v>
      </c>
      <c r="G21" s="946"/>
      <c r="H21" s="946"/>
      <c r="I21" s="946"/>
      <c r="J21" s="946"/>
      <c r="K21" s="947"/>
      <c r="L21" s="7"/>
      <c r="M21" s="7"/>
      <c r="N21" s="7"/>
      <c r="O21" s="7"/>
    </row>
    <row r="22" spans="1:15" ht="36" customHeight="1">
      <c r="A22" s="7"/>
      <c r="B22" s="1156" t="s">
        <v>547</v>
      </c>
      <c r="C22" s="1157"/>
      <c r="D22" s="1157"/>
      <c r="E22" s="1158"/>
      <c r="F22" s="1120" t="s">
        <v>802</v>
      </c>
      <c r="G22" s="1159"/>
      <c r="H22" s="1159"/>
      <c r="I22" s="1159"/>
      <c r="J22" s="1159"/>
      <c r="K22" s="1160"/>
      <c r="L22" s="7"/>
      <c r="M22" s="7"/>
      <c r="N22" s="7"/>
      <c r="O22" s="7"/>
    </row>
    <row r="23" spans="1:15" ht="21" customHeight="1">
      <c r="A23" s="7"/>
      <c r="B23" s="1101" t="s">
        <v>421</v>
      </c>
      <c r="C23" s="577"/>
      <c r="D23" s="577"/>
      <c r="E23" s="578"/>
      <c r="F23" s="1109" t="s">
        <v>800</v>
      </c>
      <c r="G23" s="1142"/>
      <c r="H23" s="1142"/>
      <c r="I23" s="294" t="s">
        <v>345</v>
      </c>
      <c r="J23" s="1146"/>
      <c r="K23" s="1147"/>
      <c r="L23" s="7"/>
      <c r="M23" s="7"/>
      <c r="N23" s="7"/>
      <c r="O23" s="7"/>
    </row>
    <row r="24" spans="1:15" ht="21" customHeight="1">
      <c r="A24" s="7"/>
      <c r="B24" s="1148" t="s">
        <v>204</v>
      </c>
      <c r="C24" s="598"/>
      <c r="D24" s="585" t="s">
        <v>54</v>
      </c>
      <c r="E24" s="578"/>
      <c r="F24" s="1109" t="s">
        <v>801</v>
      </c>
      <c r="G24" s="1142"/>
      <c r="H24" s="1142"/>
      <c r="I24" s="1142"/>
      <c r="J24" s="1142"/>
      <c r="K24" s="1143"/>
      <c r="L24" s="7"/>
      <c r="M24" s="7"/>
      <c r="N24" s="7"/>
      <c r="O24" s="7"/>
    </row>
    <row r="25" spans="1:15" ht="21" customHeight="1" thickBot="1">
      <c r="A25" s="7"/>
      <c r="B25" s="1110" t="s">
        <v>205</v>
      </c>
      <c r="C25" s="614"/>
      <c r="D25" s="614"/>
      <c r="E25" s="1111"/>
      <c r="F25" s="1112" t="s">
        <v>798</v>
      </c>
      <c r="G25" s="1167"/>
      <c r="H25" s="1167"/>
      <c r="I25" s="1167"/>
      <c r="J25" s="1167"/>
      <c r="K25" s="1168"/>
      <c r="L25" s="7"/>
      <c r="M25" s="7"/>
      <c r="N25" s="7"/>
      <c r="O25" s="7"/>
    </row>
    <row r="26" spans="1:15" ht="21" customHeight="1">
      <c r="A26" s="7"/>
      <c r="B26" s="1144" t="s">
        <v>262</v>
      </c>
      <c r="C26" s="699"/>
      <c r="D26" s="699"/>
      <c r="E26" s="1119"/>
      <c r="F26" s="1120" t="s">
        <v>803</v>
      </c>
      <c r="G26" s="954"/>
      <c r="H26" s="954"/>
      <c r="I26" s="954"/>
      <c r="J26" s="954"/>
      <c r="K26" s="1121"/>
      <c r="L26" s="7"/>
      <c r="M26" s="7"/>
      <c r="N26" s="7"/>
      <c r="O26" s="7"/>
    </row>
    <row r="27" spans="1:15" ht="21" customHeight="1">
      <c r="A27" s="7"/>
      <c r="B27" s="1101" t="s">
        <v>421</v>
      </c>
      <c r="C27" s="577"/>
      <c r="D27" s="577"/>
      <c r="E27" s="578"/>
      <c r="F27" s="1102" t="s">
        <v>804</v>
      </c>
      <c r="G27" s="1103"/>
      <c r="H27" s="1103"/>
      <c r="I27" s="336" t="s">
        <v>345</v>
      </c>
      <c r="J27" s="1146" t="s">
        <v>692</v>
      </c>
      <c r="K27" s="1147"/>
      <c r="L27" s="7"/>
      <c r="M27" s="7"/>
      <c r="N27" s="7"/>
      <c r="O27" s="7"/>
    </row>
    <row r="28" spans="1:15" ht="21" customHeight="1">
      <c r="A28" s="7"/>
      <c r="B28" s="1148" t="s">
        <v>204</v>
      </c>
      <c r="C28" s="598"/>
      <c r="D28" s="585" t="s">
        <v>54</v>
      </c>
      <c r="E28" s="578"/>
      <c r="F28" s="1109" t="s">
        <v>794</v>
      </c>
      <c r="G28" s="499"/>
      <c r="H28" s="499"/>
      <c r="I28" s="499"/>
      <c r="J28" s="499"/>
      <c r="K28" s="500"/>
      <c r="L28" s="7"/>
      <c r="M28" s="7"/>
      <c r="N28" s="7"/>
      <c r="O28" s="7"/>
    </row>
    <row r="29" spans="1:15" ht="21" customHeight="1" thickBot="1">
      <c r="A29" s="7"/>
      <c r="B29" s="1110" t="s">
        <v>205</v>
      </c>
      <c r="C29" s="614"/>
      <c r="D29" s="614"/>
      <c r="E29" s="1111"/>
      <c r="F29" s="1112" t="s">
        <v>798</v>
      </c>
      <c r="G29" s="946"/>
      <c r="H29" s="946"/>
      <c r="I29" s="946"/>
      <c r="J29" s="946"/>
      <c r="K29" s="947"/>
      <c r="L29" s="7"/>
      <c r="M29" s="7"/>
      <c r="N29" s="7"/>
      <c r="O29" s="7"/>
    </row>
    <row r="30" spans="1:15" ht="36" customHeight="1">
      <c r="A30" s="7"/>
      <c r="B30" s="1118" t="s">
        <v>921</v>
      </c>
      <c r="C30" s="699"/>
      <c r="D30" s="699"/>
      <c r="E30" s="1119"/>
      <c r="F30" s="1120" t="s">
        <v>805</v>
      </c>
      <c r="G30" s="954"/>
      <c r="H30" s="954"/>
      <c r="I30" s="954"/>
      <c r="J30" s="954"/>
      <c r="K30" s="1121"/>
      <c r="L30" s="7"/>
      <c r="M30" s="7"/>
      <c r="N30" s="7"/>
      <c r="O30" s="7"/>
    </row>
    <row r="31" spans="1:15" ht="21" customHeight="1">
      <c r="A31" s="7"/>
      <c r="B31" s="1101" t="s">
        <v>421</v>
      </c>
      <c r="C31" s="577"/>
      <c r="D31" s="577"/>
      <c r="E31" s="578"/>
      <c r="F31" s="1102" t="s">
        <v>806</v>
      </c>
      <c r="G31" s="1103"/>
      <c r="H31" s="1103"/>
      <c r="I31" s="336" t="s">
        <v>345</v>
      </c>
      <c r="J31" s="1146" t="s">
        <v>692</v>
      </c>
      <c r="K31" s="1147"/>
      <c r="L31" s="7"/>
      <c r="M31" s="7"/>
      <c r="N31" s="7"/>
      <c r="O31" s="7"/>
    </row>
    <row r="32" spans="1:15" ht="21" customHeight="1">
      <c r="A32" s="7"/>
      <c r="B32" s="1148" t="s">
        <v>204</v>
      </c>
      <c r="C32" s="598"/>
      <c r="D32" s="585" t="s">
        <v>54</v>
      </c>
      <c r="E32" s="578"/>
      <c r="F32" s="1109" t="s">
        <v>807</v>
      </c>
      <c r="G32" s="499"/>
      <c r="H32" s="499"/>
      <c r="I32" s="499"/>
      <c r="J32" s="499"/>
      <c r="K32" s="500"/>
      <c r="L32" s="7"/>
      <c r="M32" s="7"/>
      <c r="N32" s="7"/>
      <c r="O32" s="7"/>
    </row>
    <row r="33" spans="1:15" ht="21" customHeight="1" thickBot="1">
      <c r="A33" s="7"/>
      <c r="B33" s="1110" t="s">
        <v>205</v>
      </c>
      <c r="C33" s="614"/>
      <c r="D33" s="614"/>
      <c r="E33" s="1111"/>
      <c r="F33" s="1112" t="s">
        <v>798</v>
      </c>
      <c r="G33" s="946"/>
      <c r="H33" s="946"/>
      <c r="I33" s="946"/>
      <c r="J33" s="946"/>
      <c r="K33" s="947"/>
      <c r="L33" s="7"/>
      <c r="M33" s="7"/>
      <c r="N33" s="7"/>
      <c r="O33" s="7"/>
    </row>
    <row r="34" spans="1:15" ht="21" customHeight="1">
      <c r="A34" s="7"/>
      <c r="B34" s="4"/>
      <c r="C34" s="4"/>
      <c r="D34" s="4"/>
      <c r="E34" s="4"/>
      <c r="F34" s="193"/>
      <c r="G34" s="4"/>
      <c r="H34" s="4"/>
      <c r="I34" s="4"/>
      <c r="J34" s="4"/>
      <c r="K34" s="4"/>
      <c r="L34" s="7"/>
      <c r="M34" s="7"/>
      <c r="N34" s="7"/>
      <c r="O34" s="7"/>
    </row>
    <row r="35" spans="1:15" ht="21" customHeight="1" thickBot="1">
      <c r="A35" s="7"/>
      <c r="B35" s="989" t="s">
        <v>206</v>
      </c>
      <c r="C35" s="1176"/>
      <c r="D35" s="1176"/>
      <c r="E35" s="1176"/>
      <c r="F35" s="1176"/>
      <c r="G35" s="1176"/>
      <c r="H35" s="1176"/>
      <c r="I35" s="1176"/>
      <c r="J35" s="1176"/>
      <c r="K35" s="7"/>
      <c r="L35" s="7"/>
      <c r="M35" s="7"/>
      <c r="N35" s="7"/>
      <c r="O35" s="7"/>
    </row>
    <row r="36" spans="1:15" ht="21" customHeight="1">
      <c r="A36" s="7"/>
      <c r="B36" s="665" t="s">
        <v>63</v>
      </c>
      <c r="C36" s="666"/>
      <c r="D36" s="666"/>
      <c r="E36" s="667"/>
      <c r="F36" s="854" t="s">
        <v>557</v>
      </c>
      <c r="G36" s="677"/>
      <c r="H36" s="1113" t="s">
        <v>808</v>
      </c>
      <c r="I36" s="1113"/>
      <c r="J36" s="1113"/>
      <c r="K36" s="1113"/>
      <c r="L36" s="1114"/>
      <c r="M36" s="7"/>
      <c r="N36" s="7"/>
      <c r="O36" s="7"/>
    </row>
    <row r="37" spans="1:15" ht="359.25" customHeight="1">
      <c r="A37" s="7"/>
      <c r="B37" s="668"/>
      <c r="C37" s="669"/>
      <c r="D37" s="669"/>
      <c r="E37" s="670"/>
      <c r="F37" s="871" t="s">
        <v>558</v>
      </c>
      <c r="G37" s="918"/>
      <c r="H37" s="1124" t="s">
        <v>812</v>
      </c>
      <c r="I37" s="1124"/>
      <c r="J37" s="1124"/>
      <c r="K37" s="1125"/>
      <c r="L37" s="7"/>
      <c r="M37" s="7"/>
      <c r="N37" s="7"/>
      <c r="O37" s="7"/>
    </row>
    <row r="38" spans="1:15" ht="33.75" customHeight="1">
      <c r="A38" s="7"/>
      <c r="B38" s="691"/>
      <c r="C38" s="692"/>
      <c r="D38" s="692"/>
      <c r="E38" s="693"/>
      <c r="F38" s="871" t="s">
        <v>45</v>
      </c>
      <c r="G38" s="1173"/>
      <c r="H38" s="746"/>
      <c r="I38" s="746"/>
      <c r="J38" s="746"/>
      <c r="K38" s="1131"/>
      <c r="L38" s="7"/>
      <c r="M38" s="7"/>
      <c r="N38" s="7"/>
      <c r="O38" s="7"/>
    </row>
    <row r="39" spans="1:15" ht="51" customHeight="1">
      <c r="A39" s="7"/>
      <c r="B39" s="637" t="s">
        <v>458</v>
      </c>
      <c r="C39" s="638"/>
      <c r="D39" s="638"/>
      <c r="E39" s="569"/>
      <c r="F39" s="1115" t="s">
        <v>813</v>
      </c>
      <c r="G39" s="1116"/>
      <c r="H39" s="1116"/>
      <c r="I39" s="1116"/>
      <c r="J39" s="1116"/>
      <c r="K39" s="1116"/>
      <c r="L39" s="1116"/>
      <c r="M39" s="1117"/>
      <c r="N39" s="7"/>
      <c r="O39" s="7"/>
    </row>
    <row r="40" spans="1:15" ht="176.25" customHeight="1" thickBot="1">
      <c r="A40" s="7"/>
      <c r="B40" s="1083" t="s">
        <v>207</v>
      </c>
      <c r="C40" s="1084"/>
      <c r="D40" s="1084"/>
      <c r="E40" s="1073"/>
      <c r="F40" s="1174" t="s">
        <v>683</v>
      </c>
      <c r="G40" s="1175"/>
      <c r="H40" s="1187" t="s">
        <v>814</v>
      </c>
      <c r="I40" s="1187"/>
      <c r="J40" s="1187"/>
      <c r="K40" s="1187"/>
      <c r="L40" s="1188"/>
      <c r="M40" s="7"/>
      <c r="N40" s="7"/>
      <c r="O40" s="7"/>
    </row>
    <row r="41" spans="1:15" ht="21" customHeight="1">
      <c r="A41" s="7"/>
      <c r="B41" s="7"/>
      <c r="C41" s="7"/>
      <c r="D41" s="7"/>
      <c r="E41" s="7"/>
      <c r="F41" s="22"/>
      <c r="G41" s="7"/>
      <c r="H41" s="22"/>
      <c r="I41" s="7"/>
      <c r="J41" s="7"/>
      <c r="K41" s="7"/>
      <c r="L41" s="7"/>
      <c r="M41" s="7"/>
      <c r="N41" s="7"/>
      <c r="O41" s="7"/>
    </row>
    <row r="42" spans="1:15" ht="21" customHeight="1" thickBot="1">
      <c r="A42" s="7"/>
      <c r="B42" s="1149" t="s">
        <v>208</v>
      </c>
      <c r="C42" s="1149"/>
      <c r="D42" s="1149"/>
      <c r="E42" s="1149"/>
      <c r="F42" s="1149"/>
      <c r="G42" s="1150"/>
      <c r="H42" s="1150"/>
      <c r="I42" s="194"/>
      <c r="J42" s="195"/>
      <c r="K42" s="195"/>
      <c r="L42" s="7"/>
      <c r="M42" s="7"/>
      <c r="N42" s="7"/>
      <c r="O42" s="7"/>
    </row>
    <row r="43" spans="1:15" ht="21" customHeight="1">
      <c r="A43" s="7"/>
      <c r="B43" s="1139" t="s">
        <v>406</v>
      </c>
      <c r="C43" s="1140"/>
      <c r="D43" s="1183" t="s">
        <v>683</v>
      </c>
      <c r="E43" s="1184"/>
      <c r="F43" s="1132" t="s">
        <v>277</v>
      </c>
      <c r="G43" s="1133"/>
      <c r="H43" s="1134"/>
      <c r="I43" s="1135"/>
      <c r="J43" s="1135"/>
      <c r="K43" s="1136"/>
      <c r="L43" s="7"/>
      <c r="M43" s="7"/>
      <c r="N43" s="7"/>
      <c r="O43" s="7"/>
    </row>
    <row r="44" spans="1:15" ht="21" customHeight="1">
      <c r="A44" s="7"/>
      <c r="B44" s="1057"/>
      <c r="C44" s="1085"/>
      <c r="D44" s="1179"/>
      <c r="E44" s="1180"/>
      <c r="F44" s="1069"/>
      <c r="G44" s="39" t="s">
        <v>275</v>
      </c>
      <c r="H44" s="196"/>
      <c r="I44" s="1141" t="s">
        <v>809</v>
      </c>
      <c r="J44" s="1142"/>
      <c r="K44" s="1143"/>
      <c r="L44" s="7"/>
      <c r="M44" s="7"/>
      <c r="N44" s="7"/>
      <c r="O44" s="7"/>
    </row>
    <row r="45" spans="1:15" ht="21" customHeight="1">
      <c r="A45" s="7"/>
      <c r="B45" s="1057"/>
      <c r="C45" s="1085"/>
      <c r="D45" s="1179"/>
      <c r="E45" s="1180"/>
      <c r="F45" s="1069"/>
      <c r="G45" s="607" t="s">
        <v>276</v>
      </c>
      <c r="H45" s="963"/>
      <c r="I45" s="963"/>
      <c r="J45" s="963"/>
      <c r="K45" s="1152"/>
      <c r="L45" s="7"/>
      <c r="M45" s="7"/>
      <c r="N45" s="7"/>
      <c r="O45" s="7"/>
    </row>
    <row r="46" spans="1:15" ht="21" customHeight="1">
      <c r="A46" s="7"/>
      <c r="B46" s="932"/>
      <c r="C46" s="934"/>
      <c r="D46" s="1185"/>
      <c r="E46" s="1186"/>
      <c r="F46" s="1169"/>
      <c r="G46" s="608"/>
      <c r="H46" s="984" t="s">
        <v>278</v>
      </c>
      <c r="I46" s="918"/>
      <c r="J46" s="1104"/>
      <c r="K46" s="1105"/>
      <c r="L46" s="7"/>
      <c r="M46" s="7"/>
      <c r="N46" s="7"/>
      <c r="O46" s="7"/>
    </row>
    <row r="47" spans="1:15" ht="21" customHeight="1">
      <c r="A47" s="7"/>
      <c r="B47" s="1137" t="s">
        <v>209</v>
      </c>
      <c r="C47" s="1138"/>
      <c r="D47" s="1177" t="s">
        <v>682</v>
      </c>
      <c r="E47" s="1178"/>
      <c r="F47" s="1069" t="s">
        <v>277</v>
      </c>
      <c r="G47" s="1065"/>
      <c r="H47" s="1065"/>
      <c r="I47" s="1065"/>
      <c r="J47" s="1065"/>
      <c r="K47" s="1170"/>
      <c r="L47" s="7"/>
      <c r="M47" s="7"/>
      <c r="N47" s="7"/>
      <c r="O47" s="7"/>
    </row>
    <row r="48" spans="1:15" ht="21" customHeight="1">
      <c r="A48" s="7"/>
      <c r="B48" s="1057"/>
      <c r="C48" s="1056"/>
      <c r="D48" s="1179"/>
      <c r="E48" s="1180"/>
      <c r="F48" s="1145"/>
      <c r="G48" s="40" t="s">
        <v>210</v>
      </c>
      <c r="H48" s="197"/>
      <c r="I48" s="198"/>
      <c r="J48" s="198"/>
      <c r="K48" s="199"/>
      <c r="L48" s="7"/>
      <c r="M48" s="7"/>
      <c r="N48" s="7"/>
      <c r="O48" s="7"/>
    </row>
    <row r="49" spans="1:15" ht="21" customHeight="1">
      <c r="A49" s="7"/>
      <c r="B49" s="1057"/>
      <c r="C49" s="1056"/>
      <c r="D49" s="1179"/>
      <c r="E49" s="1180"/>
      <c r="F49" s="1145"/>
      <c r="G49" s="40" t="s">
        <v>212</v>
      </c>
      <c r="H49" s="1130"/>
      <c r="I49" s="746"/>
      <c r="J49" s="746"/>
      <c r="K49" s="1131"/>
      <c r="L49" s="7"/>
      <c r="M49" s="7"/>
      <c r="N49" s="7"/>
      <c r="O49" s="7"/>
    </row>
    <row r="50" spans="1:15" ht="21" customHeight="1">
      <c r="A50" s="7"/>
      <c r="B50" s="1057"/>
      <c r="C50" s="1056"/>
      <c r="D50" s="1179"/>
      <c r="E50" s="1180"/>
      <c r="F50" s="1145"/>
      <c r="G50" s="786" t="s">
        <v>211</v>
      </c>
      <c r="H50" s="1151"/>
      <c r="I50" s="963"/>
      <c r="J50" s="1104"/>
      <c r="K50" s="1105"/>
      <c r="L50" s="7"/>
      <c r="M50" s="7"/>
      <c r="N50" s="7"/>
      <c r="O50" s="7"/>
    </row>
    <row r="51" spans="1:15" ht="21" customHeight="1" thickBot="1">
      <c r="A51" s="7"/>
      <c r="B51" s="678"/>
      <c r="C51" s="679"/>
      <c r="D51" s="1181"/>
      <c r="E51" s="1182"/>
      <c r="F51" s="1123"/>
      <c r="G51" s="1123"/>
      <c r="H51" s="903" t="s">
        <v>278</v>
      </c>
      <c r="I51" s="904"/>
      <c r="J51" s="1171"/>
      <c r="K51" s="1172"/>
      <c r="L51" s="7"/>
      <c r="M51" s="7"/>
      <c r="N51" s="7"/>
      <c r="O51" s="7"/>
    </row>
    <row r="52" spans="1:15" ht="21" customHeight="1">
      <c r="A52" s="7"/>
      <c r="B52" s="63"/>
      <c r="C52" s="63"/>
      <c r="D52" s="4"/>
      <c r="E52" s="4"/>
      <c r="F52" s="193"/>
      <c r="G52" s="193"/>
      <c r="H52" s="193"/>
      <c r="I52" s="193"/>
      <c r="J52" s="193"/>
      <c r="K52" s="193"/>
      <c r="L52" s="7"/>
      <c r="M52" s="7"/>
      <c r="N52" s="7"/>
      <c r="O52" s="7"/>
    </row>
    <row r="53" spans="1:15" ht="21" customHeight="1" thickBot="1">
      <c r="A53" s="132" t="s">
        <v>214</v>
      </c>
      <c r="B53" s="1122" t="s">
        <v>215</v>
      </c>
      <c r="C53" s="1122"/>
      <c r="D53" s="684"/>
      <c r="E53" s="684"/>
      <c r="F53" s="684"/>
      <c r="G53" s="684"/>
      <c r="H53" s="684"/>
      <c r="I53" s="7"/>
      <c r="J53" s="7"/>
      <c r="K53" s="7"/>
      <c r="L53" s="7"/>
      <c r="M53" s="7"/>
      <c r="N53" s="7"/>
      <c r="O53" s="7"/>
    </row>
    <row r="54" spans="1:15" ht="21" customHeight="1">
      <c r="A54" s="22"/>
      <c r="B54" s="872" t="s">
        <v>216</v>
      </c>
      <c r="C54" s="869"/>
      <c r="D54" s="1062" t="s">
        <v>810</v>
      </c>
      <c r="E54" s="1063"/>
      <c r="F54" s="1063"/>
      <c r="G54" s="1063"/>
      <c r="H54" s="1063"/>
      <c r="I54" s="1063"/>
      <c r="J54" s="1063"/>
      <c r="K54" s="1129"/>
      <c r="L54" s="7"/>
      <c r="M54" s="7"/>
      <c r="N54" s="7"/>
      <c r="O54" s="7"/>
    </row>
    <row r="55" spans="1:15" ht="21" customHeight="1">
      <c r="A55" s="22"/>
      <c r="B55" s="812" t="s">
        <v>217</v>
      </c>
      <c r="C55" s="827"/>
      <c r="D55" s="1151" t="s">
        <v>810</v>
      </c>
      <c r="E55" s="963"/>
      <c r="F55" s="963"/>
      <c r="G55" s="963"/>
      <c r="H55" s="963"/>
      <c r="I55" s="963"/>
      <c r="J55" s="963"/>
      <c r="K55" s="1152"/>
      <c r="L55" s="7"/>
      <c r="M55" s="7"/>
      <c r="N55" s="7"/>
      <c r="O55" s="7"/>
    </row>
    <row r="56" spans="1:15" ht="21" customHeight="1">
      <c r="A56" s="22"/>
      <c r="B56" s="835" t="s">
        <v>218</v>
      </c>
      <c r="C56" s="1145"/>
      <c r="D56" s="1106" t="s">
        <v>811</v>
      </c>
      <c r="E56" s="1107"/>
      <c r="F56" s="1107"/>
      <c r="G56" s="1107"/>
      <c r="H56" s="1107"/>
      <c r="I56" s="1107"/>
      <c r="J56" s="1107"/>
      <c r="K56" s="1108"/>
      <c r="L56" s="7"/>
      <c r="M56" s="7"/>
      <c r="N56" s="7"/>
      <c r="O56" s="7"/>
    </row>
    <row r="57" spans="1:15" ht="21" customHeight="1">
      <c r="A57" s="22"/>
      <c r="B57" s="812" t="s">
        <v>219</v>
      </c>
      <c r="C57" s="827"/>
      <c r="D57" s="1106" t="s">
        <v>811</v>
      </c>
      <c r="E57" s="1107"/>
      <c r="F57" s="1107"/>
      <c r="G57" s="1107"/>
      <c r="H57" s="1107"/>
      <c r="I57" s="1107"/>
      <c r="J57" s="1107"/>
      <c r="K57" s="1108"/>
      <c r="L57" s="7"/>
      <c r="M57" s="7"/>
      <c r="N57" s="7"/>
      <c r="O57" s="7"/>
    </row>
    <row r="58" spans="1:15" ht="21" customHeight="1" thickBot="1">
      <c r="A58" s="22"/>
      <c r="B58" s="874" t="s">
        <v>220</v>
      </c>
      <c r="C58" s="1123"/>
      <c r="D58" s="1126" t="s">
        <v>810</v>
      </c>
      <c r="E58" s="1127"/>
      <c r="F58" s="1127"/>
      <c r="G58" s="1127"/>
      <c r="H58" s="1127"/>
      <c r="I58" s="1127"/>
      <c r="J58" s="1127"/>
      <c r="K58" s="1128"/>
      <c r="L58" s="7"/>
      <c r="M58" s="7"/>
      <c r="N58" s="7"/>
      <c r="O58" s="7"/>
    </row>
  </sheetData>
  <sheetProtection/>
  <mergeCells count="119">
    <mergeCell ref="B11:C11"/>
    <mergeCell ref="D11:E11"/>
    <mergeCell ref="F11:K11"/>
    <mergeCell ref="H40:L40"/>
    <mergeCell ref="B40:E40"/>
    <mergeCell ref="H50:I50"/>
    <mergeCell ref="B12:E12"/>
    <mergeCell ref="F12:K12"/>
    <mergeCell ref="B9:E9"/>
    <mergeCell ref="F9:K9"/>
    <mergeCell ref="B10:E10"/>
    <mergeCell ref="F10:H10"/>
    <mergeCell ref="J10:K10"/>
    <mergeCell ref="F38:G38"/>
    <mergeCell ref="J50:K50"/>
    <mergeCell ref="F40:G40"/>
    <mergeCell ref="B39:E39"/>
    <mergeCell ref="B35:J35"/>
    <mergeCell ref="G50:G51"/>
    <mergeCell ref="H51:I51"/>
    <mergeCell ref="H46:I46"/>
    <mergeCell ref="D47:E51"/>
    <mergeCell ref="D43:E46"/>
    <mergeCell ref="J19:K19"/>
    <mergeCell ref="D7:E7"/>
    <mergeCell ref="B8:E8"/>
    <mergeCell ref="H38:K38"/>
    <mergeCell ref="F48:F51"/>
    <mergeCell ref="G45:G46"/>
    <mergeCell ref="F44:F46"/>
    <mergeCell ref="H45:K45"/>
    <mergeCell ref="F47:K47"/>
    <mergeCell ref="J51:K51"/>
    <mergeCell ref="B21:E21"/>
    <mergeCell ref="B23:E23"/>
    <mergeCell ref="B25:E25"/>
    <mergeCell ref="F6:K6"/>
    <mergeCell ref="F7:K7"/>
    <mergeCell ref="F8:K8"/>
    <mergeCell ref="D6:E6"/>
    <mergeCell ref="F23:H23"/>
    <mergeCell ref="J23:K23"/>
    <mergeCell ref="F19:H19"/>
    <mergeCell ref="B27:E27"/>
    <mergeCell ref="F21:K21"/>
    <mergeCell ref="B19:E19"/>
    <mergeCell ref="F25:K25"/>
    <mergeCell ref="B28:C28"/>
    <mergeCell ref="F27:H27"/>
    <mergeCell ref="J27:K27"/>
    <mergeCell ref="D20:E20"/>
    <mergeCell ref="F20:K20"/>
    <mergeCell ref="F26:K26"/>
    <mergeCell ref="B1:E1"/>
    <mergeCell ref="B3:E3"/>
    <mergeCell ref="B4:E4"/>
    <mergeCell ref="B2:K2"/>
    <mergeCell ref="D5:E5"/>
    <mergeCell ref="F3:K3"/>
    <mergeCell ref="F24:K24"/>
    <mergeCell ref="F22:K22"/>
    <mergeCell ref="B13:E13"/>
    <mergeCell ref="F13:K13"/>
    <mergeCell ref="B14:E14"/>
    <mergeCell ref="B16:C16"/>
    <mergeCell ref="B24:C24"/>
    <mergeCell ref="B18:E18"/>
    <mergeCell ref="F18:K18"/>
    <mergeCell ref="B20:C20"/>
    <mergeCell ref="B42:H42"/>
    <mergeCell ref="D55:K55"/>
    <mergeCell ref="J4:K4"/>
    <mergeCell ref="F5:K5"/>
    <mergeCell ref="F4:H4"/>
    <mergeCell ref="B5:C7"/>
    <mergeCell ref="B29:E29"/>
    <mergeCell ref="F29:K29"/>
    <mergeCell ref="B22:E22"/>
    <mergeCell ref="D24:E24"/>
    <mergeCell ref="B43:C46"/>
    <mergeCell ref="I44:K44"/>
    <mergeCell ref="D28:E28"/>
    <mergeCell ref="B26:E26"/>
    <mergeCell ref="F28:K28"/>
    <mergeCell ref="B56:C56"/>
    <mergeCell ref="J31:K31"/>
    <mergeCell ref="B32:C32"/>
    <mergeCell ref="D32:E32"/>
    <mergeCell ref="F32:K32"/>
    <mergeCell ref="D56:K56"/>
    <mergeCell ref="D54:K54"/>
    <mergeCell ref="B33:E33"/>
    <mergeCell ref="F33:K33"/>
    <mergeCell ref="H49:K49"/>
    <mergeCell ref="B57:C57"/>
    <mergeCell ref="B36:E38"/>
    <mergeCell ref="F43:G43"/>
    <mergeCell ref="H43:K43"/>
    <mergeCell ref="B47:C51"/>
    <mergeCell ref="B30:E30"/>
    <mergeCell ref="F30:K30"/>
    <mergeCell ref="B53:H53"/>
    <mergeCell ref="B54:C54"/>
    <mergeCell ref="B55:C55"/>
    <mergeCell ref="B58:C58"/>
    <mergeCell ref="F36:G36"/>
    <mergeCell ref="F37:G37"/>
    <mergeCell ref="H37:K37"/>
    <mergeCell ref="D58:K58"/>
    <mergeCell ref="B31:E31"/>
    <mergeCell ref="F31:H31"/>
    <mergeCell ref="J46:K46"/>
    <mergeCell ref="D57:K57"/>
    <mergeCell ref="D16:E16"/>
    <mergeCell ref="F16:K16"/>
    <mergeCell ref="B17:E17"/>
    <mergeCell ref="F17:K17"/>
    <mergeCell ref="H36:L36"/>
    <mergeCell ref="F39:M39"/>
  </mergeCells>
  <dataValidations count="4">
    <dataValidation type="list" allowBlank="1" showInputMessage="1" showErrorMessage="1" sqref="F40 D43 H45 D47 H50">
      <formula1>"あり,なし"</formula1>
    </dataValidation>
    <dataValidation type="list" allowBlank="1" showInputMessage="1" showErrorMessage="1" sqref="H44 H48">
      <formula1>"昭和,平成"</formula1>
    </dataValidation>
    <dataValidation type="list" allowBlank="1" showInputMessage="1" showErrorMessage="1" sqref="D54:D55">
      <formula1>"入居希望者に公開,入居希望者に交付,入居希望者に公開・入居希望者に交付,公開していない"</formula1>
    </dataValidation>
    <dataValidation type="list" allowBlank="1" showInputMessage="1" showErrorMessage="1" sqref="D56:K58">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2" manualBreakCount="2">
    <brk id="34" max="11" man="1"/>
    <brk id="41"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31">
      <selection activeCell="E2" sqref="E2:E6"/>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58">
        <v>10</v>
      </c>
      <c r="B1" s="732" t="s">
        <v>45</v>
      </c>
      <c r="C1" s="732"/>
      <c r="D1" s="732"/>
      <c r="E1" s="58"/>
    </row>
    <row r="2" spans="2:11" ht="21" customHeight="1">
      <c r="B2" s="665" t="s">
        <v>281</v>
      </c>
      <c r="C2" s="666"/>
      <c r="D2" s="667"/>
      <c r="E2" s="1215" t="s">
        <v>720</v>
      </c>
      <c r="F2" s="1132" t="s">
        <v>277</v>
      </c>
      <c r="G2" s="1229"/>
      <c r="H2" s="1229"/>
      <c r="I2" s="1229"/>
      <c r="J2" s="1229"/>
      <c r="K2" s="1230"/>
    </row>
    <row r="3" spans="2:12" ht="21" customHeight="1">
      <c r="B3" s="668"/>
      <c r="C3" s="669"/>
      <c r="D3" s="670"/>
      <c r="E3" s="1216"/>
      <c r="F3" s="1202"/>
      <c r="G3" s="201" t="s">
        <v>280</v>
      </c>
      <c r="H3" s="127" t="s">
        <v>322</v>
      </c>
      <c r="I3" s="82">
        <v>2</v>
      </c>
      <c r="J3" s="80" t="s">
        <v>323</v>
      </c>
      <c r="K3" s="89"/>
      <c r="L3" s="57"/>
    </row>
    <row r="4" spans="2:11" ht="21" customHeight="1">
      <c r="B4" s="668"/>
      <c r="C4" s="669"/>
      <c r="D4" s="670"/>
      <c r="E4" s="1216"/>
      <c r="F4" s="1203"/>
      <c r="G4" s="202" t="s">
        <v>279</v>
      </c>
      <c r="H4" s="526" t="s">
        <v>815</v>
      </c>
      <c r="I4" s="527"/>
      <c r="J4" s="527"/>
      <c r="K4" s="787"/>
    </row>
    <row r="5" spans="2:11" ht="36" customHeight="1">
      <c r="B5" s="668"/>
      <c r="C5" s="669"/>
      <c r="D5" s="670"/>
      <c r="E5" s="1216"/>
      <c r="F5" s="1068" t="s">
        <v>263</v>
      </c>
      <c r="G5" s="931"/>
      <c r="H5" s="1189"/>
      <c r="I5" s="1189"/>
      <c r="J5" s="1189"/>
      <c r="K5" s="1190"/>
    </row>
    <row r="6" spans="2:11" ht="36" customHeight="1">
      <c r="B6" s="688" t="s">
        <v>229</v>
      </c>
      <c r="C6" s="689"/>
      <c r="D6" s="690"/>
      <c r="E6" s="430" t="s">
        <v>914</v>
      </c>
      <c r="F6" s="1068" t="s">
        <v>282</v>
      </c>
      <c r="G6" s="931"/>
      <c r="H6" s="1189"/>
      <c r="I6" s="1189"/>
      <c r="J6" s="1189"/>
      <c r="K6" s="1190"/>
    </row>
    <row r="7" spans="2:11" ht="143.25" customHeight="1">
      <c r="B7" s="688" t="s">
        <v>482</v>
      </c>
      <c r="C7" s="689"/>
      <c r="D7" s="690"/>
      <c r="E7" s="1191" t="s">
        <v>816</v>
      </c>
      <c r="F7" s="1124"/>
      <c r="G7" s="1124"/>
      <c r="H7" s="1124"/>
      <c r="I7" s="1124"/>
      <c r="J7" s="1124"/>
      <c r="K7" s="1125"/>
    </row>
    <row r="8" spans="2:11" ht="58.5" customHeight="1">
      <c r="B8" s="688" t="s">
        <v>393</v>
      </c>
      <c r="C8" s="689"/>
      <c r="D8" s="690"/>
      <c r="E8" s="1191" t="s">
        <v>817</v>
      </c>
      <c r="F8" s="1124"/>
      <c r="G8" s="1124"/>
      <c r="H8" s="1124"/>
      <c r="I8" s="1124"/>
      <c r="J8" s="1124"/>
      <c r="K8" s="1125"/>
    </row>
    <row r="9" spans="2:11" ht="18" customHeight="1">
      <c r="B9" s="1137" t="s">
        <v>476</v>
      </c>
      <c r="C9" s="1138"/>
      <c r="D9" s="1192"/>
      <c r="E9" s="1198" t="s">
        <v>818</v>
      </c>
      <c r="F9" s="1068" t="s">
        <v>344</v>
      </c>
      <c r="G9" s="980"/>
      <c r="H9" s="1189"/>
      <c r="I9" s="1189"/>
      <c r="J9" s="1189"/>
      <c r="K9" s="1190"/>
    </row>
    <row r="10" spans="2:11" ht="18" customHeight="1">
      <c r="B10" s="932"/>
      <c r="C10" s="933"/>
      <c r="D10" s="934"/>
      <c r="E10" s="1199"/>
      <c r="F10" s="1169"/>
      <c r="G10" s="983"/>
      <c r="H10" s="1200"/>
      <c r="I10" s="1200"/>
      <c r="J10" s="1200"/>
      <c r="K10" s="1201"/>
    </row>
    <row r="11" spans="2:11" ht="45" customHeight="1">
      <c r="B11" s="1137" t="s">
        <v>264</v>
      </c>
      <c r="C11" s="1138"/>
      <c r="D11" s="1192"/>
      <c r="E11" s="560" t="s">
        <v>682</v>
      </c>
      <c r="F11" s="581"/>
      <c r="G11" s="581"/>
      <c r="H11" s="581"/>
      <c r="I11" s="581"/>
      <c r="J11" s="581"/>
      <c r="K11" s="1228"/>
    </row>
    <row r="12" spans="2:11" ht="36" customHeight="1">
      <c r="B12" s="204"/>
      <c r="C12" s="1194" t="s">
        <v>213</v>
      </c>
      <c r="D12" s="1192"/>
      <c r="E12" s="1206"/>
      <c r="F12" s="1207"/>
      <c r="G12" s="1207"/>
      <c r="H12" s="1207"/>
      <c r="I12" s="1207"/>
      <c r="J12" s="1207"/>
      <c r="K12" s="1208"/>
    </row>
    <row r="13" spans="2:11" ht="21" customHeight="1">
      <c r="B13" s="204"/>
      <c r="C13" s="1194" t="s">
        <v>572</v>
      </c>
      <c r="D13" s="1192"/>
      <c r="E13" s="1225"/>
      <c r="F13" s="1226"/>
      <c r="G13" s="1226"/>
      <c r="H13" s="1226"/>
      <c r="I13" s="1226"/>
      <c r="J13" s="1226"/>
      <c r="K13" s="1227"/>
    </row>
    <row r="14" spans="2:11" ht="18" customHeight="1">
      <c r="B14" s="204"/>
      <c r="C14" s="1219"/>
      <c r="D14" s="1085"/>
      <c r="E14" s="1194" t="s">
        <v>385</v>
      </c>
      <c r="F14" s="1192"/>
      <c r="G14" s="1209"/>
      <c r="H14" s="1210"/>
      <c r="I14" s="1210"/>
      <c r="J14" s="1210"/>
      <c r="K14" s="1211"/>
    </row>
    <row r="15" spans="2:11" ht="18" customHeight="1">
      <c r="B15" s="204"/>
      <c r="C15" s="1220"/>
      <c r="D15" s="934"/>
      <c r="E15" s="1220"/>
      <c r="F15" s="934"/>
      <c r="G15" s="1212"/>
      <c r="H15" s="1213"/>
      <c r="I15" s="1213"/>
      <c r="J15" s="1213"/>
      <c r="K15" s="1214"/>
    </row>
    <row r="16" spans="2:18" ht="36" customHeight="1">
      <c r="B16" s="244"/>
      <c r="C16" s="1194" t="s">
        <v>363</v>
      </c>
      <c r="D16" s="1192"/>
      <c r="E16" s="694"/>
      <c r="F16" s="695"/>
      <c r="G16" s="695"/>
      <c r="H16" s="695"/>
      <c r="I16" s="695"/>
      <c r="J16" s="695"/>
      <c r="K16" s="696"/>
      <c r="P16" s="205"/>
      <c r="Q16" s="206"/>
      <c r="R16" s="206"/>
    </row>
    <row r="17" spans="2:11" ht="21" customHeight="1">
      <c r="B17" s="1137" t="s">
        <v>383</v>
      </c>
      <c r="C17" s="1138"/>
      <c r="D17" s="1192"/>
      <c r="E17" s="124" t="s">
        <v>682</v>
      </c>
      <c r="F17" s="31"/>
      <c r="G17" s="31"/>
      <c r="H17" s="31"/>
      <c r="I17" s="31"/>
      <c r="J17" s="31"/>
      <c r="K17" s="32"/>
    </row>
    <row r="18" spans="2:11" ht="21" customHeight="1">
      <c r="B18" s="245"/>
      <c r="C18" s="1194" t="s">
        <v>384</v>
      </c>
      <c r="D18" s="1192"/>
      <c r="E18" s="1221"/>
      <c r="F18" s="1222"/>
      <c r="G18" s="1222"/>
      <c r="H18" s="1222"/>
      <c r="I18" s="1222"/>
      <c r="J18" s="1222"/>
      <c r="K18" s="1223"/>
    </row>
    <row r="19" spans="2:11" ht="21" customHeight="1">
      <c r="B19" s="244"/>
      <c r="C19" s="1194" t="s">
        <v>385</v>
      </c>
      <c r="D19" s="1192"/>
      <c r="E19" s="1221"/>
      <c r="F19" s="1222"/>
      <c r="G19" s="1222"/>
      <c r="H19" s="1222"/>
      <c r="I19" s="1222"/>
      <c r="J19" s="1222"/>
      <c r="K19" s="1223"/>
    </row>
    <row r="20" spans="2:18" ht="36" customHeight="1" thickBot="1">
      <c r="B20" s="207"/>
      <c r="C20" s="1204" t="s">
        <v>363</v>
      </c>
      <c r="D20" s="657"/>
      <c r="E20" s="1205"/>
      <c r="F20" s="752"/>
      <c r="G20" s="752"/>
      <c r="H20" s="752"/>
      <c r="I20" s="752"/>
      <c r="J20" s="752"/>
      <c r="K20" s="753"/>
      <c r="P20" s="205"/>
      <c r="Q20" s="206"/>
      <c r="R20" s="206"/>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197" t="s">
        <v>630</v>
      </c>
      <c r="D23" s="1197"/>
      <c r="E23" s="1197"/>
      <c r="F23" s="1217"/>
      <c r="G23" s="1218"/>
      <c r="H23" s="1218"/>
      <c r="I23" s="1218"/>
      <c r="J23" s="1218"/>
      <c r="K23" s="1218"/>
    </row>
    <row r="24" spans="3:11" ht="21" customHeight="1">
      <c r="C24" s="1197" t="s">
        <v>631</v>
      </c>
      <c r="D24" s="1197"/>
      <c r="E24" s="1197"/>
      <c r="F24" s="1197"/>
      <c r="G24" s="1197"/>
      <c r="H24" s="1197"/>
      <c r="I24" s="1197"/>
      <c r="J24" s="1197"/>
      <c r="K24" s="1197"/>
    </row>
    <row r="25" spans="3:11" ht="21" customHeight="1">
      <c r="C25" s="1231" t="s">
        <v>632</v>
      </c>
      <c r="D25" s="1197"/>
      <c r="E25" s="1197"/>
      <c r="F25" s="1197"/>
      <c r="G25" s="1197"/>
      <c r="H25" s="1197"/>
      <c r="I25" s="1197"/>
      <c r="J25" s="1197"/>
      <c r="K25" s="1197"/>
    </row>
    <row r="26" spans="3:11" ht="21" customHeight="1">
      <c r="C26" s="1197" t="s">
        <v>633</v>
      </c>
      <c r="D26" s="1197"/>
      <c r="E26" s="1197"/>
      <c r="F26" s="1197"/>
      <c r="G26" s="1197"/>
      <c r="H26" s="1197"/>
      <c r="I26" s="1197"/>
      <c r="J26" s="1197"/>
      <c r="K26" s="1197"/>
    </row>
    <row r="27" spans="3:11" ht="21" customHeight="1">
      <c r="C27" s="48"/>
      <c r="D27" s="48"/>
      <c r="E27" s="48"/>
      <c r="F27" s="62"/>
      <c r="G27" s="48"/>
      <c r="H27" s="62"/>
      <c r="I27" s="48"/>
      <c r="J27" s="48"/>
      <c r="K27" s="48"/>
    </row>
    <row r="28" spans="2:11" ht="36" customHeight="1">
      <c r="B28" s="1224" t="s">
        <v>562</v>
      </c>
      <c r="C28" s="1196"/>
      <c r="D28" s="1196"/>
      <c r="E28" s="1196"/>
      <c r="F28" s="1196"/>
      <c r="G28" s="1196"/>
      <c r="H28" s="1196"/>
      <c r="I28" s="1196"/>
      <c r="J28" s="1196"/>
      <c r="K28" s="1196"/>
    </row>
    <row r="29" spans="2:11" ht="21" customHeight="1">
      <c r="B29" s="1"/>
      <c r="C29" s="1"/>
      <c r="D29" s="1"/>
      <c r="E29" s="1"/>
      <c r="F29" s="1"/>
      <c r="G29" s="1"/>
      <c r="H29" s="1"/>
      <c r="I29" s="1"/>
      <c r="J29" s="1"/>
      <c r="K29" s="1"/>
    </row>
    <row r="30" spans="2:11" ht="21" customHeight="1">
      <c r="B30" s="1196" t="s">
        <v>407</v>
      </c>
      <c r="C30" s="1196"/>
      <c r="D30" s="1"/>
      <c r="E30" s="1"/>
      <c r="F30" s="1"/>
      <c r="G30" s="1"/>
      <c r="H30" s="1"/>
      <c r="I30" s="1"/>
      <c r="J30" s="1"/>
      <c r="K30" s="1"/>
    </row>
    <row r="31" spans="2:11" ht="21" customHeight="1">
      <c r="B31" s="1195" t="s">
        <v>408</v>
      </c>
      <c r="C31" s="1195"/>
      <c r="D31" s="673"/>
      <c r="E31" s="673"/>
      <c r="F31" s="673"/>
      <c r="G31" s="673"/>
      <c r="H31" s="2"/>
      <c r="I31" s="3"/>
      <c r="J31" s="3"/>
      <c r="K31" s="3"/>
    </row>
    <row r="32" spans="2:11" ht="21" customHeight="1">
      <c r="B32" s="1193" t="s">
        <v>409</v>
      </c>
      <c r="C32" s="1193"/>
      <c r="D32" s="577"/>
      <c r="E32" s="577"/>
      <c r="F32" s="577"/>
      <c r="G32" s="577"/>
      <c r="H32" s="2"/>
      <c r="I32" s="3" t="s">
        <v>58</v>
      </c>
      <c r="J32" s="3"/>
      <c r="K32" s="3"/>
    </row>
    <row r="33" spans="2:11" ht="21" customHeight="1">
      <c r="B33" s="4"/>
      <c r="C33" s="4"/>
      <c r="D33" s="4"/>
      <c r="E33" s="4"/>
      <c r="F33" s="4"/>
      <c r="G33" s="4"/>
      <c r="H33" s="2"/>
      <c r="I33" s="3"/>
      <c r="J33" s="3"/>
      <c r="K33" s="3"/>
    </row>
    <row r="34" spans="2:11" ht="21" customHeight="1">
      <c r="B34" s="647" t="s">
        <v>412</v>
      </c>
      <c r="C34" s="647"/>
      <c r="D34" s="647"/>
      <c r="E34" s="4"/>
      <c r="F34" s="4"/>
      <c r="G34" s="4"/>
      <c r="H34" s="2"/>
      <c r="I34" s="3"/>
      <c r="J34" s="3"/>
      <c r="K34" s="3"/>
    </row>
    <row r="35" spans="2:11" ht="21" customHeight="1">
      <c r="B35" s="1195" t="s">
        <v>408</v>
      </c>
      <c r="C35" s="1195"/>
      <c r="D35" s="673"/>
      <c r="E35" s="673"/>
      <c r="F35" s="673"/>
      <c r="G35" s="673"/>
      <c r="H35" s="2"/>
      <c r="I35" s="3"/>
      <c r="J35" s="3"/>
      <c r="K35" s="3"/>
    </row>
    <row r="36" spans="2:11" ht="21" customHeight="1">
      <c r="B36" s="1195" t="s">
        <v>409</v>
      </c>
      <c r="C36" s="1195"/>
      <c r="D36" s="673"/>
      <c r="E36" s="673"/>
      <c r="F36" s="673"/>
      <c r="G36" s="673"/>
      <c r="H36" s="2"/>
      <c r="I36" s="3" t="s">
        <v>58</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535</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335</v>
      </c>
      <c r="H42" s="10"/>
      <c r="I42" s="11" t="s">
        <v>414</v>
      </c>
      <c r="J42" s="11" t="s">
        <v>415</v>
      </c>
      <c r="K42" s="11" t="s">
        <v>416</v>
      </c>
    </row>
    <row r="43" spans="2:11" ht="21" customHeight="1">
      <c r="B43" s="7"/>
      <c r="C43" s="3"/>
      <c r="D43" s="3"/>
      <c r="E43" s="3"/>
      <c r="F43" s="2"/>
      <c r="G43" s="8" t="s">
        <v>315</v>
      </c>
      <c r="H43" s="673"/>
      <c r="I43" s="673"/>
      <c r="J43" s="673"/>
      <c r="K43" s="673"/>
    </row>
    <row r="44" spans="3:11" ht="21" customHeight="1">
      <c r="C44" s="48"/>
      <c r="D44" s="48"/>
      <c r="E44" s="48"/>
      <c r="F44" s="62"/>
      <c r="G44" s="208"/>
      <c r="H44" s="209"/>
      <c r="I44" s="208"/>
      <c r="J44" s="56"/>
      <c r="K44" s="56"/>
    </row>
    <row r="45" spans="3:11" ht="21" customHeight="1">
      <c r="C45" s="48"/>
      <c r="D45" s="1197"/>
      <c r="E45" s="1197"/>
      <c r="F45" s="1197"/>
      <c r="G45" s="1197"/>
      <c r="H45" s="1197"/>
      <c r="I45" s="1197"/>
      <c r="J45" s="1197"/>
      <c r="K45" s="1197"/>
    </row>
    <row r="67" spans="1:15" ht="22.5" customHeight="1">
      <c r="A67" s="57"/>
      <c r="B67" s="57"/>
      <c r="C67" s="57"/>
      <c r="D67" s="57"/>
      <c r="E67" s="57"/>
      <c r="F67" s="151"/>
      <c r="G67" s="57"/>
      <c r="H67" s="151"/>
      <c r="I67" s="57"/>
      <c r="J67" s="57"/>
      <c r="K67" s="57"/>
      <c r="L67" s="57"/>
      <c r="M67" s="57"/>
      <c r="N67" s="57"/>
      <c r="O67" s="57"/>
    </row>
    <row r="68" spans="1:15" ht="22.5" customHeight="1">
      <c r="A68" s="57"/>
      <c r="B68" s="57"/>
      <c r="C68" s="57"/>
      <c r="D68" s="57"/>
      <c r="E68" s="57"/>
      <c r="F68" s="151"/>
      <c r="G68" s="57"/>
      <c r="H68" s="151"/>
      <c r="I68" s="57"/>
      <c r="J68" s="57"/>
      <c r="K68" s="57"/>
      <c r="L68" s="57"/>
      <c r="M68" s="57"/>
      <c r="N68" s="57"/>
      <c r="O68" s="57"/>
    </row>
    <row r="69" spans="1:15" ht="22.5" customHeight="1">
      <c r="A69" s="57"/>
      <c r="B69" s="57"/>
      <c r="C69" s="57"/>
      <c r="D69" s="57"/>
      <c r="E69" s="57"/>
      <c r="F69" s="151"/>
      <c r="G69" s="57"/>
      <c r="H69" s="151"/>
      <c r="I69" s="57"/>
      <c r="J69" s="57"/>
      <c r="K69" s="57"/>
      <c r="L69" s="57"/>
      <c r="M69" s="57"/>
      <c r="N69" s="57"/>
      <c r="O69" s="57"/>
    </row>
    <row r="70" spans="1:15" ht="22.5" customHeight="1">
      <c r="A70" s="57"/>
      <c r="B70" s="57"/>
      <c r="C70" s="57"/>
      <c r="D70" s="57"/>
      <c r="E70" s="57"/>
      <c r="F70" s="151"/>
      <c r="G70" s="57"/>
      <c r="H70" s="151"/>
      <c r="I70" s="57"/>
      <c r="J70" s="57"/>
      <c r="K70" s="57"/>
      <c r="L70" s="57"/>
      <c r="M70" s="57"/>
      <c r="N70" s="57"/>
      <c r="O70" s="57"/>
    </row>
    <row r="71" spans="1:15" ht="22.5" customHeight="1">
      <c r="A71" s="57"/>
      <c r="B71" s="57"/>
      <c r="C71" s="57"/>
      <c r="D71" s="57"/>
      <c r="E71" s="57"/>
      <c r="F71" s="151"/>
      <c r="G71" s="57"/>
      <c r="H71" s="151"/>
      <c r="I71" s="57"/>
      <c r="J71" s="57"/>
      <c r="K71" s="57"/>
      <c r="L71" s="57"/>
      <c r="M71" s="57"/>
      <c r="N71" s="57"/>
      <c r="O71" s="57"/>
    </row>
    <row r="72" spans="1:15" ht="22.5" customHeight="1">
      <c r="A72" s="57"/>
      <c r="B72" s="57"/>
      <c r="C72" s="57"/>
      <c r="D72" s="57"/>
      <c r="E72" s="57"/>
      <c r="F72" s="151"/>
      <c r="G72" s="57"/>
      <c r="H72" s="151"/>
      <c r="I72" s="57"/>
      <c r="J72" s="57"/>
      <c r="K72" s="57"/>
      <c r="L72" s="57"/>
      <c r="M72" s="57"/>
      <c r="N72" s="57"/>
      <c r="O72" s="57"/>
    </row>
    <row r="73" spans="1:15" ht="22.5" customHeight="1">
      <c r="A73" s="57"/>
      <c r="B73" s="57"/>
      <c r="C73" s="57"/>
      <c r="D73" s="57"/>
      <c r="E73" s="57"/>
      <c r="F73" s="151"/>
      <c r="G73" s="57"/>
      <c r="H73" s="151"/>
      <c r="I73" s="57"/>
      <c r="J73" s="57"/>
      <c r="K73" s="57"/>
      <c r="L73" s="57"/>
      <c r="M73" s="57"/>
      <c r="N73" s="57"/>
      <c r="O73" s="57"/>
    </row>
    <row r="74" spans="1:15" ht="22.5" customHeight="1">
      <c r="A74" s="57"/>
      <c r="B74" s="57"/>
      <c r="C74" s="57"/>
      <c r="D74" s="57"/>
      <c r="E74" s="57"/>
      <c r="F74" s="151"/>
      <c r="G74" s="57"/>
      <c r="H74" s="151"/>
      <c r="I74" s="57"/>
      <c r="J74" s="57"/>
      <c r="K74" s="57"/>
      <c r="L74" s="57"/>
      <c r="M74" s="57"/>
      <c r="N74" s="57"/>
      <c r="O74" s="57"/>
    </row>
    <row r="75" spans="1:15" ht="22.5" customHeight="1">
      <c r="A75" s="57"/>
      <c r="B75" s="57"/>
      <c r="C75" s="57"/>
      <c r="D75" s="57"/>
      <c r="E75" s="57"/>
      <c r="F75" s="151"/>
      <c r="G75" s="57"/>
      <c r="H75" s="151"/>
      <c r="I75" s="57"/>
      <c r="J75" s="57"/>
      <c r="K75" s="57"/>
      <c r="L75" s="57"/>
      <c r="M75" s="57"/>
      <c r="N75" s="57"/>
      <c r="O75" s="57"/>
    </row>
    <row r="76" spans="1:15" ht="22.5" customHeight="1">
      <c r="A76" s="57"/>
      <c r="B76" s="57"/>
      <c r="C76" s="57"/>
      <c r="D76" s="57"/>
      <c r="E76" s="57"/>
      <c r="F76" s="151"/>
      <c r="G76" s="57"/>
      <c r="H76" s="151"/>
      <c r="I76" s="57"/>
      <c r="J76" s="57"/>
      <c r="K76" s="57"/>
      <c r="L76" s="57"/>
      <c r="M76" s="57"/>
      <c r="N76" s="57"/>
      <c r="O76" s="57"/>
    </row>
    <row r="77" spans="1:15" ht="22.5" customHeight="1">
      <c r="A77" s="57"/>
      <c r="B77" s="57"/>
      <c r="C77" s="57"/>
      <c r="D77" s="57"/>
      <c r="E77" s="57"/>
      <c r="F77" s="151"/>
      <c r="G77" s="57"/>
      <c r="H77" s="151"/>
      <c r="I77" s="57"/>
      <c r="J77" s="57"/>
      <c r="K77" s="57"/>
      <c r="L77" s="57"/>
      <c r="M77" s="57"/>
      <c r="N77" s="57"/>
      <c r="O77" s="57"/>
    </row>
    <row r="78" spans="1:15" ht="22.5" customHeight="1">
      <c r="A78" s="57"/>
      <c r="B78" s="57"/>
      <c r="C78" s="57"/>
      <c r="D78" s="57"/>
      <c r="E78" s="57"/>
      <c r="F78" s="151"/>
      <c r="G78" s="57"/>
      <c r="H78" s="151"/>
      <c r="I78" s="57"/>
      <c r="J78" s="57"/>
      <c r="K78" s="57"/>
      <c r="L78" s="57"/>
      <c r="M78" s="57"/>
      <c r="N78" s="57"/>
      <c r="O78" s="57"/>
    </row>
    <row r="79" spans="1:15" ht="22.5" customHeight="1">
      <c r="A79" s="57"/>
      <c r="B79" s="57"/>
      <c r="C79" s="57"/>
      <c r="D79" s="57"/>
      <c r="E79" s="57"/>
      <c r="F79" s="151"/>
      <c r="G79" s="57"/>
      <c r="H79" s="151"/>
      <c r="I79" s="57"/>
      <c r="J79" s="57"/>
      <c r="K79" s="57"/>
      <c r="L79" s="57"/>
      <c r="M79" s="57"/>
      <c r="N79" s="57"/>
      <c r="O79" s="57"/>
    </row>
    <row r="80" spans="1:15" ht="22.5" customHeight="1">
      <c r="A80" s="57"/>
      <c r="B80" s="57"/>
      <c r="C80" s="57"/>
      <c r="D80" s="57"/>
      <c r="E80" s="57"/>
      <c r="F80" s="151"/>
      <c r="G80" s="57"/>
      <c r="H80" s="151"/>
      <c r="I80" s="57"/>
      <c r="J80" s="57"/>
      <c r="K80" s="57"/>
      <c r="L80" s="57"/>
      <c r="M80" s="57"/>
      <c r="N80" s="57"/>
      <c r="O80" s="57"/>
    </row>
    <row r="81" spans="1:15" ht="22.5" customHeight="1">
      <c r="A81" s="57"/>
      <c r="B81" s="57"/>
      <c r="C81" s="57"/>
      <c r="D81" s="57"/>
      <c r="E81" s="57"/>
      <c r="F81" s="151"/>
      <c r="G81" s="57"/>
      <c r="H81" s="151"/>
      <c r="I81" s="57"/>
      <c r="J81" s="57"/>
      <c r="K81" s="57"/>
      <c r="L81" s="57"/>
      <c r="M81" s="57"/>
      <c r="N81" s="57"/>
      <c r="O81" s="57"/>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0x010100CA521A8885733A4EBEEF1D3880EFD891</vt:lpwstr>
  </property>
</Properties>
</file>