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53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 name="Sheet1" sheetId="14" r:id="rId14"/>
  </sheets>
  <definedNames>
    <definedName name="_xlnm.Print_Area" localSheetId="0">'０作成にあたっての注意事項'!$A$1:$K$10</definedName>
    <definedName name="_xlnm.Print_Area" localSheetId="8">'10その他'!$A$1:$L$54</definedName>
    <definedName name="_xlnm.Print_Area" localSheetId="1">'１事業主体　２事業概要'!$A$1:$I$45</definedName>
    <definedName name="_xlnm.Print_Area" localSheetId="2">'３建物概要'!$A$1:$L$41</definedName>
    <definedName name="_xlnm.Print_Area" localSheetId="3">'４サービス内容'!$A$1:$J$193</definedName>
    <definedName name="_xlnm.Print_Area" localSheetId="4">'５職員体制'!$A$1:$N$68</definedName>
    <definedName name="_xlnm.Print_Area" localSheetId="5">'６利用料金'!$A$1:$N$76</definedName>
    <definedName name="_xlnm.Print_Area" localSheetId="6">'７入居者状況'!$A$1:$L$39</definedName>
    <definedName name="_xlnm.Print_Area" localSheetId="7">'８苦情等体制　９情報開示'!$A$1:$L$74</definedName>
    <definedName name="_xlnm.Print_Area" localSheetId="9">'別添１'!$A$1:$F$77</definedName>
    <definedName name="_xlnm.Print_Area" localSheetId="10">'別添２'!$A$1:$I$31</definedName>
    <definedName name="_xlnm.Print_Area" localSheetId="11">'別添３'!$A$1:$Q$51</definedName>
  </definedNames>
  <calcPr fullCalcOnLoad="1"/>
</workbook>
</file>

<file path=xl/sharedStrings.xml><?xml version="1.0" encoding="utf-8"?>
<sst xmlns="http://schemas.openxmlformats.org/spreadsheetml/2006/main" count="1390" uniqueCount="893">
  <si>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</si>
  <si>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</si>
  <si>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</si>
  <si>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</si>
  <si>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</si>
  <si>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</si>
  <si>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</si>
  <si>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</si>
  <si>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</si>
  <si>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</si>
  <si>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</si>
  <si>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</si>
  <si>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</si>
  <si>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</si>
  <si>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</si>
  <si>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</si>
  <si>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</si>
  <si>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</si>
  <si>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</si>
  <si>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</si>
  <si>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</si>
  <si>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</si>
  <si>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</si>
  <si>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</si>
  <si>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</si>
  <si>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</si>
  <si>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</si>
  <si>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</si>
  <si>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</si>
  <si>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</si>
  <si>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</si>
  <si>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</si>
  <si>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</si>
  <si>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</si>
  <si>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</si>
  <si>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</si>
  <si>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</si>
  <si>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</si>
  <si>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</si>
  <si>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</si>
  <si>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</si>
  <si>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</si>
  <si>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</si>
  <si>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</si>
  <si>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</si>
  <si>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</si>
  <si>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</si>
  <si>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</si>
  <si>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</si>
  <si>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</si>
  <si>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</si>
  <si>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</si>
  <si>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</si>
  <si>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</si>
  <si>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</si>
  <si>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</si>
  <si>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</si>
  <si>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</si>
  <si>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</si>
  <si>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</si>
  <si>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</si>
  <si>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</si>
  <si>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</si>
  <si>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</si>
  <si>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</si>
  <si>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</si>
  <si>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</si>
  <si>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</si>
  <si>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</si>
  <si>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</si>
  <si>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</si>
  <si>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</si>
  <si>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</si>
  <si>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</si>
  <si>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</si>
  <si>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</si>
  <si>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</si>
  <si>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</si>
  <si>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</si>
  <si>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</si>
  <si>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</si>
  <si>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</si>
  <si>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</si>
  <si>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</si>
  <si>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</si>
  <si>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</si>
  <si>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</si>
  <si>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</si>
  <si>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</si>
  <si>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</si>
  <si>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</si>
  <si>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</si>
  <si>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</si>
  <si>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</si>
  <si>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</si>
  <si>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</si>
  <si>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</si>
  <si>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</si>
  <si>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</si>
  <si>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</si>
  <si>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</si>
  <si>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</si>
  <si>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</si>
  <si>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</si>
  <si>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</si>
  <si>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</si>
  <si>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</si>
  <si>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</si>
  <si>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</si>
  <si>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</si>
  <si>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</si>
  <si>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</si>
  <si>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</si>
  <si>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</si>
  <si>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</si>
  <si>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</si>
  <si>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</si>
  <si>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</si>
  <si>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</si>
  <si>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</si>
  <si>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</si>
  <si>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</si>
  <si>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</si>
  <si>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</si>
  <si>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</si>
  <si>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</si>
  <si>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</si>
  <si>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</si>
  <si>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</si>
  <si>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</si>
  <si>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</si>
  <si>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</si>
  <si>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</si>
  <si>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</si>
  <si>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</si>
  <si>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</si>
  <si>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</si>
  <si>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</si>
  <si>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</si>
  <si>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</si>
  <si>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</si>
  <si>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</si>
  <si>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</si>
  <si>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</si>
  <si>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</si>
  <si>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</si>
  <si>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</si>
  <si>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</si>
  <si>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</si>
  <si>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</si>
  <si>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</si>
  <si>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</si>
  <si>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</si>
  <si>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</si>
  <si>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</si>
  <si>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</si>
  <si>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</si>
  <si>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</si>
  <si>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</si>
  <si>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</si>
  <si>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</si>
  <si>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</si>
  <si>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</si>
  <si>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</si>
  <si>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</si>
  <si>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</si>
  <si>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</si>
  <si>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</si>
  <si>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</si>
  <si>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</si>
  <si>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</si>
  <si>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</si>
  <si>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</si>
  <si>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</si>
  <si>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</si>
  <si>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</si>
  <si>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</si>
  <si>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</si>
  <si>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</si>
  <si>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</si>
  <si>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</si>
  <si>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</si>
  <si>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</si>
  <si>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</si>
  <si>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</si>
  <si>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</si>
  <si>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</si>
  <si>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</si>
  <si>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</si>
  <si>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</si>
  <si>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</si>
  <si>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</si>
  <si>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</si>
  <si>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</si>
  <si>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</si>
  <si>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</si>
  <si>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</si>
  <si>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</si>
  <si>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</si>
  <si>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</si>
  <si>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</si>
  <si>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</si>
  <si>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</si>
  <si>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</si>
  <si>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</si>
  <si>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</si>
  <si>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</si>
  <si>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</si>
  <si>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</si>
  <si>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</si>
  <si>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</si>
  <si>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</si>
  <si>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</si>
  <si>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</si>
  <si>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</si>
  <si>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</si>
  <si>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</si>
  <si>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</si>
  <si>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</si>
  <si>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</si>
  <si>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</si>
  <si>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</si>
  <si>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</si>
  <si>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</si>
  <si>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</si>
  <si>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</si>
  <si>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</si>
  <si>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</si>
  <si>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</si>
  <si>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</si>
  <si>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</si>
  <si>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</si>
  <si>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</si>
  <si>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</si>
  <si>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</si>
  <si>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</si>
  <si>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</si>
  <si>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</si>
  <si>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</si>
  <si>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</si>
  <si>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</si>
  <si>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</si>
  <si>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</si>
  <si>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</si>
  <si>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</si>
  <si>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</si>
  <si>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</si>
  <si>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</si>
  <si>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</si>
  <si>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</si>
  <si>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</si>
  <si>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</si>
  <si>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</si>
  <si>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</si>
  <si>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</si>
  <si>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</si>
  <si>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</si>
  <si>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</si>
  <si>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</si>
  <si>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</si>
  <si>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</si>
  <si>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</si>
  <si>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</si>
  <si>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</si>
  <si>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</si>
  <si>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</si>
  <si>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</si>
  <si>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</si>
  <si>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</si>
  <si>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</si>
  <si>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</si>
  <si>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</si>
  <si>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</si>
  <si>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</si>
  <si>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</si>
  <si>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</si>
  <si>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</si>
  <si>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</si>
  <si>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</si>
  <si>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</si>
  <si>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</si>
  <si>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</si>
  <si>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</si>
  <si>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</si>
  <si>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</si>
  <si>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</si>
  <si>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</si>
  <si>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</si>
  <si>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</si>
  <si>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</si>
  <si>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</si>
  <si>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</si>
  <si>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</si>
  <si>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</si>
  <si>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</si>
  <si>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</si>
  <si>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</si>
  <si>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</si>
  <si>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</si>
  <si>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</si>
  <si>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</si>
  <si>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</si>
  <si>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</si>
  <si>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</si>
  <si>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</si>
  <si>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</si>
  <si>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</si>
  <si>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</si>
  <si>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</si>
  <si>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</si>
  <si>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</si>
  <si>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</si>
  <si>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</si>
  <si>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</si>
  <si>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</si>
  <si>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</si>
  <si>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</si>
  <si>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</si>
  <si>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</si>
  <si>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</si>
  <si>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</si>
  <si>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</si>
  <si>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</si>
  <si>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</si>
  <si>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</si>
  <si>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</si>
  <si>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</si>
  <si>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</si>
  <si>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</si>
  <si>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</si>
  <si>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</si>
  <si>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</si>
  <si>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</si>
  <si>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</si>
  <si>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</si>
  <si>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</si>
  <si>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</si>
  <si>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</si>
  <si>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</si>
  <si>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</si>
  <si>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</si>
  <si>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あり</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</si>
  <si>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</si>
  <si>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</si>
  <si>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</si>
  <si>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</si>
  <si>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</si>
  <si>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</si>
  <si>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</si>
  <si>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</si>
  <si>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</si>
  <si>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</si>
  <si>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</si>
  <si>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</si>
  <si>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</si>
  <si>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</si>
  <si>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</si>
  <si>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</si>
  <si>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</si>
  <si>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</si>
  <si>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</si>
  <si>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</si>
  <si>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</si>
  <si>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</si>
  <si>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</si>
  <si>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</si>
  <si>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</si>
  <si>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</si>
  <si>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</si>
  <si>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</si>
  <si>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</si>
  <si>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</si>
  <si>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</si>
  <si>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</si>
  <si>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</si>
  <si>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</si>
  <si>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</si>
  <si>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</si>
  <si>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</si>
  <si>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</si>
  <si>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</si>
  <si>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</si>
  <si>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</si>
  <si>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</si>
  <si>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</si>
  <si>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</si>
  <si>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</si>
  <si>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</si>
  <si>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</si>
  <si>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</si>
  <si>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</si>
  <si>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</si>
  <si>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</si>
  <si>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</si>
  <si>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</si>
  <si>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</si>
  <si>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</si>
  <si>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</si>
  <si>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</si>
  <si>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</si>
  <si>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</si>
  <si>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</si>
  <si>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</si>
  <si>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</si>
  <si>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</si>
  <si>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</si>
  <si>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</si>
  <si>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</si>
  <si>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</si>
  <si>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</si>
  <si>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</si>
  <si>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</si>
  <si>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</si>
  <si>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</si>
  <si>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</si>
  <si>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</si>
  <si>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</si>
  <si>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</si>
  <si>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</si>
  <si>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</si>
  <si>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</si>
  <si>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</si>
  <si>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</si>
  <si>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</si>
  <si>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</si>
  <si>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</si>
  <si>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</si>
  <si>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</si>
  <si>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</si>
  <si>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</si>
  <si>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</si>
  <si>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</si>
  <si>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</si>
  <si>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</si>
  <si>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</si>
  <si>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</si>
  <si>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平成</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</si>
  <si>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</si>
  <si>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</si>
  <si>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</si>
  <si>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</si>
  <si>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</si>
  <si>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</si>
  <si>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</si>
  <si>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</si>
  <si>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</si>
  <si>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</si>
  <si>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</si>
  <si>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</si>
  <si>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</si>
  <si>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利用者負担額は、１割を表示しています。但し、法令で定める額以上の所得のある方は、２割負担となります。</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</si>
  <si>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</si>
  <si>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</si>
  <si>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</si>
  <si>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</si>
  <si>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</si>
  <si>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</si>
  <si>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</si>
  <si>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</si>
  <si>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</si>
  <si>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</si>
  <si>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</si>
  <si>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</si>
  <si>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</si>
  <si>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</si>
  <si>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</si>
  <si>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</si>
  <si>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看取り１</t>
  </si>
  <si>
    <t>看取り２</t>
  </si>
  <si>
    <t>看取り３</t>
  </si>
  <si>
    <t>認知症</t>
  </si>
  <si>
    <t>サ提強化</t>
  </si>
  <si>
    <t>処遇改善</t>
  </si>
  <si>
    <t>（（介護予防）特定施設入居者生活介護＋加算単位数）×6.1%</t>
  </si>
  <si>
    <t>（（介護予防）特定施設入居者生活介護＋加算単位数）×3.4%</t>
  </si>
  <si>
    <t>（（介護予防）特定施設入居者生活介護＋加算単位数）×3.4%の単位数の内90%</t>
  </si>
  <si>
    <t>介護職員処遇改善加算</t>
  </si>
  <si>
    <t>（（介護予防）特定施設入居者生活介護＋加算単位数）×3.4%の単位数の内80%</t>
  </si>
  <si>
    <t>（加算の概要）　</t>
  </si>
  <si>
    <t>・サービス提供体制強化加算（Ⅰ）イ</t>
  </si>
  <si>
    <t>・サービス提供体制強化加算（Ⅰ）ロ</t>
  </si>
  <si>
    <t>・サービス提供体制強化加算（Ⅱ）</t>
  </si>
  <si>
    <t>・サービス提供体制強化加算（Ⅲ）</t>
  </si>
  <si>
    <t>・介護職員処遇改善加算（Ⅰ）～（Ⅳ）</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</si>
  <si>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</si>
  <si>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</si>
  <si>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</si>
  <si>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</si>
  <si>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</si>
  <si>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</si>
  <si>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</si>
  <si>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</si>
  <si>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</si>
  <si>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</si>
  <si>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</si>
  <si>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・個別機能訓練加算【短期利用（地域密着含む）は除く】</t>
  </si>
  <si>
    <t>・夜間看護体制加算【要支援は除く】</t>
  </si>
  <si>
    <t>・医療機関連携加算【短期利用（地域密着含む）は除く】</t>
  </si>
  <si>
    <t>・認知症専門ケア加算（Ⅰ）【短期利用（地域密着含む）は除く】</t>
  </si>
  <si>
    <t>・認知症専門ケア加算（Ⅱ）【短期利用（地域密着含む）は除く】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</si>
  <si>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</si>
  <si>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</si>
  <si>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</si>
  <si>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</si>
  <si>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</si>
  <si>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</si>
  <si>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</si>
  <si>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</si>
  <si>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</si>
  <si>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</si>
  <si>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</si>
  <si>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</si>
  <si>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</si>
  <si>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個別機能訓練加算</t>
  </si>
  <si>
    <t>夜間看護体制加算</t>
  </si>
  <si>
    <t>医療機関連携加算</t>
  </si>
  <si>
    <t>介護報酬</t>
  </si>
  <si>
    <t>要支援１</t>
  </si>
  <si>
    <t>要支援２</t>
  </si>
  <si>
    <t>要介護１</t>
  </si>
  <si>
    <t>要介護２</t>
  </si>
  <si>
    <t>要介護３</t>
  </si>
  <si>
    <t>要介護４</t>
  </si>
  <si>
    <t>要介護５</t>
  </si>
  <si>
    <t>自己負担</t>
  </si>
  <si>
    <t>（1割の場合）</t>
  </si>
  <si>
    <t>（2割の場合）</t>
  </si>
  <si>
    <t>大阪府福祉のまちづくり条例に定める基準の適合性</t>
  </si>
  <si>
    <t>　　　　　別添４（介護報酬額の自己負担基準表）</t>
  </si>
  <si>
    <t>　　　　　別添３（特定施設入居者生活介護等に関する利用料金表）</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</si>
  <si>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</si>
  <si>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</si>
  <si>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</si>
  <si>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</si>
  <si>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</si>
  <si>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</si>
  <si>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</si>
  <si>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</si>
  <si>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１０年以上</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</si>
  <si>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</si>
  <si>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</si>
  <si>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</si>
  <si>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</si>
  <si>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</si>
  <si>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</si>
  <si>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</si>
  <si>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</si>
  <si>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</si>
  <si>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</si>
  <si>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</si>
  <si>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</si>
  <si>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</si>
  <si>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</si>
  <si>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</si>
  <si>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</si>
  <si>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</si>
  <si>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</si>
  <si>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</si>
  <si>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</si>
  <si>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</si>
  <si>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</si>
  <si>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</si>
  <si>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</si>
  <si>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</si>
  <si>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</si>
  <si>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</si>
  <si>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</si>
  <si>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</si>
  <si>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</si>
  <si>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</si>
  <si>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</si>
  <si>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</si>
  <si>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</si>
  <si>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</si>
  <si>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</si>
  <si>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</si>
  <si>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</si>
  <si>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</si>
  <si>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・看取り介護加算【要支援と短期利用（地域密着含む）は除く】指針は入居の際に説明し、同意を得る。</t>
  </si>
  <si>
    <t>・機能訓練指導員の職務に従事する常勤の理学療法士等を1名以上配置していること。
（理学療法士等…理学療法士、作業療法士、言語聴覚士、看護職員、柔道整復師、あん摩マッサージ指圧師）
・機能訓練指導員、看護職員、介護職員、生活相談員その他の職種のものが共同して、利用者ごとに個別機能訓練計画を作成し、当該計画に基づき、計画的に機能訓練を行っていること。</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</si>
  <si>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</si>
  <si>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</si>
  <si>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</si>
  <si>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</si>
  <si>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</si>
  <si>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前年度(3月を除く)における介護職員の総数のうち、介護福祉士の占める割合が60%以上であること。</t>
  </si>
  <si>
    <t>前年度(3月を除く)における介護職員の総数のうち、介護福祉士の占める割合が50%以上であること。</t>
  </si>
  <si>
    <t>前年度(3月を除く)における看護・介護職員のうち、常勤職員の占める割合が75%以上であること。</t>
  </si>
  <si>
    <t>前年度(3月を除く)における利用者に直接サービス提供を行う職員の総数（生活相談員・介護職員・看護職員・機能訓練指導員）のうち、勤続年数3年以上の者の占める割合が30%以上。</t>
  </si>
  <si>
    <t xml:space="preserve">別に厚生労働大臣が定める基準に対して適合している介護職員の賃金の改善等を実施しているものとして、都道府県知事に届け出ている場合。
</t>
  </si>
  <si>
    <t>認知症専門ケア加算（Ⅰ）</t>
  </si>
  <si>
    <t>認知症専門ケア加算（Ⅱ）</t>
  </si>
  <si>
    <t>（別添２）　　　　　　　　　　　　　　　　　　　　　　　　　　　　　　有料老人ホーム・サービス付き高齢者向け住宅が提供するサービスの一覧表</t>
  </si>
  <si>
    <t>備　　　　考</t>
  </si>
  <si>
    <r>
      <rPr>
        <sz val="10"/>
        <rFont val="ＭＳ 明朝"/>
        <family val="1"/>
      </rPr>
      <t>看取り介護加算</t>
    </r>
    <r>
      <rPr>
        <sz val="9"/>
        <rFont val="ＭＳ 明朝"/>
        <family val="1"/>
      </rPr>
      <t xml:space="preserve">
</t>
    </r>
    <r>
      <rPr>
        <sz val="8"/>
        <rFont val="ＭＳ 明朝"/>
        <family val="1"/>
      </rPr>
      <t>（死亡日以前4日以上30日以下）</t>
    </r>
  </si>
  <si>
    <r>
      <t xml:space="preserve">看取り介護加算
</t>
    </r>
    <r>
      <rPr>
        <sz val="9"/>
        <rFont val="ＭＳ 明朝"/>
        <family val="1"/>
      </rPr>
      <t>（死亡日以前2日又は3日）</t>
    </r>
  </si>
  <si>
    <t>看取り介護加算
（死亡日）</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</si>
  <si>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</si>
  <si>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</si>
  <si>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</si>
  <si>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</si>
  <si>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①　介護報酬額の自己負担基準表（介護保険報酬額の１割又は２割を負担していただきます。）</t>
  </si>
  <si>
    <t>自己負担分／月
（１割負担の場合）</t>
  </si>
  <si>
    <t>自己負担分／月
（２割負担の場合）</t>
  </si>
  <si>
    <t>看取り介護加算
（看取り介護一人当り）</t>
  </si>
  <si>
    <t>サービス提供体制強化加算（Ⅰ）イ</t>
  </si>
  <si>
    <t>サービス提供体制強化加算（Ⅰ）ロ</t>
  </si>
  <si>
    <t>サービス提供体制強化加算（Ⅱ）</t>
  </si>
  <si>
    <t>サービス提供体制強化加算（Ⅲ）</t>
  </si>
  <si>
    <t>介護職員処遇改善加算
（Ⅰ）～（Ⅳ）</t>
  </si>
  <si>
    <t>・1ヶ月は30日で計算しています。</t>
  </si>
  <si>
    <t>②要支援･要介護別介護報酬と自己負担</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</si>
  <si>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</si>
  <si>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</si>
  <si>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</si>
  <si>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</si>
  <si>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</si>
  <si>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</si>
  <si>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</si>
  <si>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</si>
  <si>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</si>
  <si>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</si>
  <si>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</si>
  <si>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</si>
  <si>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</si>
  <si>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</si>
  <si>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</si>
  <si>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</si>
  <si>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</si>
  <si>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</si>
  <si>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</si>
  <si>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</si>
  <si>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r>
      <t>備考　介護保険費用１割又は２割の利用者負担（利用者の所得等に応じて負担割合が変わる。）
　　　※介護予防・地域密着型の場合を含む。詳細は別添３及び４のとおりです。
　</t>
    </r>
    <r>
      <rPr>
        <sz val="10"/>
        <rFont val="ＭＳ 明朝"/>
        <family val="1"/>
      </rPr>
      <t>　　</t>
    </r>
  </si>
  <si>
    <t>日常生活動作を通じた訓練</t>
  </si>
  <si>
    <t>レクリエーションを通じた訓練</t>
  </si>
  <si>
    <t>器具等を使用した訓練</t>
  </si>
  <si>
    <t>その他</t>
  </si>
  <si>
    <t>創作活動など</t>
  </si>
  <si>
    <t>健康管理</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</si>
  <si>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</si>
  <si>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　　　）</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</si>
  <si>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</si>
  <si>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</si>
  <si>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</si>
  <si>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</si>
  <si>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</si>
  <si>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</si>
  <si>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</si>
  <si>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</si>
  <si>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（３）大阪府有料老人ホーム設置運営指導指針に基づく指導を受けている場合は、入居希望者に対して丁寧
　　　かつ理解しやすいよう説明すること。</t>
  </si>
  <si>
    <t>平成29年7月1日</t>
  </si>
  <si>
    <t>岡田　美和子</t>
  </si>
  <si>
    <t>ｴｺﾊｳｽくみのき　管理者</t>
  </si>
  <si>
    <t>しゃかいふくしほうじん　らぽーるかい</t>
  </si>
  <si>
    <t>社会福祉法人ラポール会</t>
  </si>
  <si>
    <t>589-0012</t>
  </si>
  <si>
    <t>大阪狭山市東茱萸木4丁目1977</t>
  </si>
  <si>
    <t>072-368-2777　/　072-368-2727</t>
  </si>
  <si>
    <t>kuminoki-u@ans.co.jp</t>
  </si>
  <si>
    <t>www.rapport-kuminoki.jp/</t>
  </si>
  <si>
    <t>理事長</t>
  </si>
  <si>
    <t>辻　光治</t>
  </si>
  <si>
    <t>3年4月19日</t>
  </si>
  <si>
    <t>平成</t>
  </si>
  <si>
    <t>有料老人ホーム設置時の老人福祉法第２９条第１項に規定する届出</t>
  </si>
  <si>
    <t>介護付（一般型特定施設入居者生活介護を提供する場合）</t>
  </si>
  <si>
    <t>大阪狭山市東茱萸木4丁目1155</t>
  </si>
  <si>
    <t>南海高野線「滝谷駅」下車　徒歩15分</t>
  </si>
  <si>
    <t>072-360-7200</t>
  </si>
  <si>
    <t>072-360-7201</t>
  </si>
  <si>
    <t>http://www.rapport-kuminoki.jp/eco kuminoki/</t>
  </si>
  <si>
    <t>17年4月1日</t>
  </si>
  <si>
    <t>大阪府指定2779300835号</t>
  </si>
  <si>
    <t>南河内広域連合</t>
  </si>
  <si>
    <t>19年5月1日</t>
  </si>
  <si>
    <t>賃借権</t>
  </si>
  <si>
    <t>なし</t>
  </si>
  <si>
    <t>37年3月31日</t>
  </si>
  <si>
    <t>耐火建築物</t>
  </si>
  <si>
    <t>鉄筋コンクリート造</t>
  </si>
  <si>
    <t>介護居室個室</t>
  </si>
  <si>
    <t>介護居室相部屋（夫婦・親族）</t>
  </si>
  <si>
    <t>一般居室個室</t>
  </si>
  <si>
    <t>一般居室相部屋（夫婦・親族）</t>
  </si>
  <si>
    <t>一時介護室</t>
  </si>
  <si>
    <t>○</t>
  </si>
  <si>
    <t>×</t>
  </si>
  <si>
    <t>18.27㎡</t>
  </si>
  <si>
    <t>24.78㎡</t>
  </si>
  <si>
    <t>27.14㎡</t>
  </si>
  <si>
    <t>13.21㎡</t>
  </si>
  <si>
    <t>個室</t>
  </si>
  <si>
    <t>機械浴</t>
  </si>
  <si>
    <t>あり（車椅子対応）</t>
  </si>
  <si>
    <t>事務所</t>
  </si>
  <si>
    <t>1～3分</t>
  </si>
  <si>
    <t>健康管理室</t>
  </si>
  <si>
    <t>消防計画</t>
  </si>
  <si>
    <t>エンターテイメントな施設を創造するために常にフロンティアであり続けます。
１、主役はゲストであり、私たちは最高のステージを準備・提供します。
2、私たちは理念、目標の実現に力を合わせ、安心・喜び・感動を共にします。
3、皆様と共にいつまでも安心して暮らせるドリームタウンを実現します。</t>
  </si>
  <si>
    <t>介護サービスの提供にあたって要介護状態の利用者に対し、入浴・排せつ・食事等の介護その他の日常生活の世話、機能訓練及び療養上の世話を行なうことにより要介護状態となった場合でも、その有する能力に応じ自立した日常生活を営むことができるよう必要な援助を行います。</t>
  </si>
  <si>
    <t>自ら実施</t>
  </si>
  <si>
    <t>自ら実施・委託</t>
  </si>
  <si>
    <t>㈱レオック関西</t>
  </si>
  <si>
    <t>朋愛病院</t>
  </si>
  <si>
    <t>年２回実施</t>
  </si>
  <si>
    <t>虐待防止に関する責任者は管理者の岡田美和子です。
事業所はご利用者の人権の擁護・虐待の防止のために、次に掲げるとおり必要な措置を講じます。
①研修等を通じて従業者の人権意識の向上や知識や技術の向上に努めます。
②成年後見制度の利用者を支援します。
③苦情解決体制を整備します。</t>
  </si>
  <si>
    <t>事業所は原則としてご利用者に対して身体拘束を行いません。ただし、自傷他害等のおそれがある場合など、ご利用者本人または他人の生命・身体に対して危険が及ぶことが考えられる時は、ご利用者に対し説明し同意を獲た上で、①緊急性②非代替性③一時性の三原則に留意して必要最小限の範囲内で行うことがあります。その場合は身体拘束を行った日時、理由及び対応についての記録を行います。
また事業所としては身体拘束をなくしていくための取り組みを積極的に行います。</t>
  </si>
  <si>
    <t>〇利用者についてその有する能力、おかれている環境等の評価を通じ、利用者が抱える問題点を明らかにして、自立した日常生活を営むことができるように支援する上で解決すべき課題を把握し作成します。
〇利用者またはその家族の希望、利用者について把握された解決すべき課題に基づいて施設職員と協議の上、サービスの内容並びにサービスを提供する上での留意点等を盛り込んだ特定施設サービス計画及び介護予防特定施設サービス計画の原案を作成します。
〇その原案の内容について利用者またはその家族に対して説明し、文書により利用者の同意を得ます。
〇特定施設サービス計画を作成した際には、当該特定施設サービス計画及び介護予防特定施設サービス計画を利用者に交付します。
〇特定施設サービス計画及び介護予防特定施設サービス計画作成後においても、実施状況の把握を行うと共に、利用者についての解決すべき課題の把握を行い、必要に応じて特定施設サービス計画及び介護予防特定施設サービス計画の変更を行います。</t>
  </si>
  <si>
    <t>１週間に２回以上、その方にあった浴室（一般浴、リフト浴）で、必要な部分の介助を行います。入浴が困難な場合は常駐の看護師の指示に従い清拭や部分浴を行います。</t>
  </si>
  <si>
    <t>介助が必要な利用者に対して、声掛けや見守り、確認、介助を行います。</t>
  </si>
  <si>
    <t>介助が必要な利用者に対して、室内の移動、車椅子へ移乗の介助を行います。</t>
  </si>
  <si>
    <t>全ての利用者に対して配薬の確認と服薬の確認を行います。介助が必要な利用者に対して服薬のお手伝いを行います。</t>
  </si>
  <si>
    <t>利用者の能力に応じて、食事・入浴・排せつ・更衣などの日常生活動作を通じた訓練を、自立支援を促しながら行います。</t>
  </si>
  <si>
    <t>利用者の能力に応じて、集団的に行うレクレーションや歌唱、</t>
  </si>
  <si>
    <t>機能訓練指導員の指示により、毎朝9：30からタオルを用いてのリハビリ体操を実施します。</t>
  </si>
  <si>
    <t>常に利用者の健康状態を観察し、看護師に報告を行います。
日中、看護師が全室訪問して健康チェックを行い、健康に関する相談があれば伺います。</t>
  </si>
  <si>
    <t xml:space="preserve">〇居室及び共用施設、敷地の利用方法等に関し、その本来の用途に従って善良な管理者の注意をもって利用するものとします。
〇外出をする場合は、事前に外泊の期間、その間の連絡先を管理者に連絡するものとします。
〇身上に関する重要な事項に変更があった時は、直ちに管理者に通知するものとします。
</t>
  </si>
  <si>
    <t>サービス向上のために、職員に対し定例会議や職員会議、法人内研修部の研修を利用して、職業倫理、虐待防止、身体拘束、感染症、食中毒、介護技術、認知症ケア等の研修を実施している。また、職員の資質向上のために、資格取得を推奨し講師を招いての研修を実施している。</t>
  </si>
  <si>
    <t>（Ⅰ）ロ</t>
  </si>
  <si>
    <t>（Ⅰ）</t>
  </si>
  <si>
    <t>自立、要支援、要介護</t>
  </si>
  <si>
    <t xml:space="preserve">・原則として６５歳以上の方。
・二人入居の場合は、原則として夫婦どちらかが６５歳以上であること。
・健康保険に加入され、円満に共同生活のできる方。
・ご契約時の入居保証金及び家賃、管理費、食事代等の月額利用料を遅滞なくお支払可能な方。
</t>
  </si>
  <si>
    <t>・入居申込書に虚偽の事項を記載するなど、不正手段により入居した時
・家賃、管理費、その他の費用の支払いを２カ月以上滞納した時
・許可なしに第三者を居室内に居住させた時
・建物、付属設備等を故意または重大な過失により汚損、破損させた時
・入居契約、管理規定、その他の規定に違反した時
上記の場合、契約解除を通告してその予告期間満了後、契約は解除されるものとする。</t>
  </si>
  <si>
    <t>９０日</t>
  </si>
  <si>
    <t>一泊二日　三食付/6.000円（寝具・リネンは別途実費負担）
※空室がある場合に限る。体験入居は1週間以内。</t>
  </si>
  <si>
    <t>一時介護室へ移る場合</t>
  </si>
  <si>
    <t>二人入居で感染症による隔離が必要な場合。または、介護基準に従い、一時介護室における介護が適切であると判断した場合には担当医師の意見を聞き、本人、ご家族の意思を確認の上、一時的に使用していただく。</t>
  </si>
  <si>
    <t>食事の提供、食事の際の見守り、食事量のチェック及び介助が必要な利用者に対して介助を行います。
その方にあった食べやすい形状(普通・一口大・キザミ・軟キザミ・ミキサー食）で提供します。</t>
  </si>
  <si>
    <t>介助が必要な利用者に対して定時に訪室し、トイレ誘導、おむつ交換を行います。また、それ以外にも口頭や状態で排泄の訴えが見られた際は、その都度、介助を行います。、</t>
  </si>
  <si>
    <t>救急車の手配、入退院の付き添い、通院介助</t>
  </si>
  <si>
    <t>樫本病院</t>
  </si>
  <si>
    <t>大阪狭山市東茱萸木４丁目１１５１</t>
  </si>
  <si>
    <t>内科・外科・整形外科・眼科・皮膚科・神経内科
泌尿器科・循環器内科・形成外科・脳神経外科・緩和ケア科</t>
  </si>
  <si>
    <t>その他</t>
  </si>
  <si>
    <t>診察・入院治療の実施</t>
  </si>
  <si>
    <t>くみのき苑診療所</t>
  </si>
  <si>
    <t>大阪狭山市東茱萸木４丁目１９７７番地</t>
  </si>
  <si>
    <t>内科・精神科</t>
  </si>
  <si>
    <t>医療相談・予防注射の実施</t>
  </si>
  <si>
    <t>ひかりデンタルクリニック</t>
  </si>
  <si>
    <t>堺市東区南野田454-6</t>
  </si>
  <si>
    <t>訪問診療</t>
  </si>
  <si>
    <t>希望されていた居室に空きが生じた場合</t>
  </si>
  <si>
    <t>心身機能の著しい低下に伴い、常時の介護が必要になった場合。
居室変更を行うことによって、その方のＱＯＬが向上できると、ご本人やご家族と話し合い、総合的に判断した場合。</t>
  </si>
  <si>
    <t>口頭にて確認。居室移動の場合は、現契約の清算を行い、新居室に対しての再契約を行う。</t>
  </si>
  <si>
    <t>一時介護室の使用量は不要。
契約変更の場合は差額分を徴収または返還。</t>
  </si>
  <si>
    <t>・やむを得ない事情により居室を自己の生活の本拠として使用することが困難になったとき、事業所が定める契約届を提出する。契約の申し入れの日から１カ月を経過することにより終了する。
・解約申し入れの日から１カ月分の賃料を事業所に支払うことで解約申し入れの日から起算して３０日を経過するまでの間、随時に本契約を解除することができる。
・契約解除届を提出せずに居室からいなくなった場合は、事実を知った日の翌日から起算して３０日をもって本契約は解除されたものとする。ただし、身元引受人が契約の解除に同意しない場合は、この限りでない。</t>
  </si>
  <si>
    <t>希望により27.2㎡の居室から18.27㎡の居室に変更</t>
  </si>
  <si>
    <t>建物賃貸借方式</t>
  </si>
  <si>
    <t>選択方式</t>
  </si>
  <si>
    <t>月払い方式</t>
  </si>
  <si>
    <t>5年間家賃前払い方式</t>
  </si>
  <si>
    <t>介護保険利用の負担分として請求</t>
  </si>
  <si>
    <t>家賃、管理費は住宅契約として請求</t>
  </si>
  <si>
    <t>物価変動により改訂する場合がある</t>
  </si>
  <si>
    <t>運営懇談会で討議のうえ決定する</t>
  </si>
  <si>
    <t>８５歳</t>
  </si>
  <si>
    <t>3</t>
  </si>
  <si>
    <t>敷金</t>
  </si>
  <si>
    <t>268,000円</t>
  </si>
  <si>
    <t>171,000円～</t>
  </si>
  <si>
    <t>192,000円～</t>
  </si>
  <si>
    <t>当月の日割り家賃、管理費
翌月分の家賃、管理費</t>
  </si>
  <si>
    <t>管理費</t>
  </si>
  <si>
    <t>電気代</t>
  </si>
  <si>
    <t>実費</t>
  </si>
  <si>
    <t>(別添2）の通り</t>
  </si>
  <si>
    <t>その他の費用</t>
  </si>
  <si>
    <t>土地建物の賃借料、設備備品費、借入利息等を基礎として1室あたりの家賃を算出</t>
  </si>
  <si>
    <t>家賃の2カ月分を敷引きとする</t>
  </si>
  <si>
    <t>嘱託業者から提示された３食を提供するための費用と厨房設備の維持費
朝食：４２０円　昼食　５４０円　夕食　５４０円
特別食　８４０円　イベント食　１１９０円</t>
  </si>
  <si>
    <t>共用施設等の維持管理費、職員人件費、建物維持管理費、事務費、健康診断・健康相談等の健康管理費、運動・娯楽等のレクリエーション費、郵便物・電話・来訪者の取次ぎ等のフロントサービス費、居室の水道代など</t>
  </si>
  <si>
    <t>介護保険利用料に含む</t>
  </si>
  <si>
    <t>居室ごとにメーターを設致し、使用量から算出</t>
  </si>
  <si>
    <t>なし</t>
  </si>
  <si>
    <t>別添２参照</t>
  </si>
  <si>
    <t>基本報酬、加算の利用者負担分</t>
  </si>
  <si>
    <t>（上掲）</t>
  </si>
  <si>
    <t>エコハウスくみのき　（岡田　美和子）</t>
  </si>
  <si>
    <t>９：００～１８：００</t>
  </si>
  <si>
    <t>大阪狭山市高齢介護課</t>
  </si>
  <si>
    <t>072-366-0011</t>
  </si>
  <si>
    <t>９：００～１７：００</t>
  </si>
  <si>
    <t>土曜・日曜・祝日</t>
  </si>
  <si>
    <t>国民健康保険団体連合会　介護保険課</t>
  </si>
  <si>
    <t>06-6949-5418</t>
  </si>
  <si>
    <t>0721-20-1199</t>
  </si>
  <si>
    <t>0721-20-1202</t>
  </si>
  <si>
    <t>072-366-0011</t>
  </si>
  <si>
    <t>あいおい損保</t>
  </si>
  <si>
    <t xml:space="preserve">【対人】１名１億円/１事故・期間中10億円
【対物】1事故・期間中1,000万円
【管理財物】1事故・期間中200万円（うち現金20万円）
【人格権侵害】1事故・期間中1,000万円
【経済的侵害】1事故100万円/期間中300万円
【事故対応費用】1事故期間中500万円
（臨時雇用費用期間中100万円）
【対人見舞費用】死亡10万円/後遺障碍0.3～10万円
＊入院（31日以上）5万円　（15～30日）3万円　(8～14日）2万円　（7日以内）1万円
＊治療（31日以上）3万円　（15～30日）2万円　（8～14日）1万円　(7日以内）0.5万円
</t>
  </si>
  <si>
    <t>（１）天災事変その他の不可抗力によって入居者が受けた損害、災難については一切の賠償責任を負いません。但し、事業者の故意又は重大な過失による場合はこの限りではありません。
（２）事業者は、本契約に基づくサービスの実施にともなって自己の管理上の責めに帰すべき事由によって入居者の生命・身体・財産等に損害を及ぼした場合、その損失を賠償するものとします。但し、入居者の故意、過失がある場合は賠償額はその割合に応じて免除されます。</t>
  </si>
  <si>
    <t>意見箱、口頭でのアンケート</t>
  </si>
  <si>
    <t>運営懇談会で報告</t>
  </si>
  <si>
    <t>入居希望者に公開</t>
  </si>
  <si>
    <t>入居者　家族　管理者　嘱託職員　施設職員</t>
  </si>
  <si>
    <t>利用者及びその家族に関する秘密の保持：事業者及び従業者はサービス提供する上で知り得た利用者及びその家族に関する秘密を正当な理由なく第三者に漏らしません。この秘密を保持する義務は契約が終了した後も継続します。また、従業者が退職した後も継続します。
個人情報の保護：事業所及び従業者は利用者から予め文書で同意を得ない限りサービス担当者会議において、利用者及びその家族の個人情報を用いません。事業者及び従業者は個人情報保護規定の他、関係諸法令を遵守し適切に対応します。</t>
  </si>
  <si>
    <t>適合</t>
  </si>
  <si>
    <t>当事業所が利用者に行う居宅介護支援の提供により事故や病状の急変等の緊急事態が生じた時は、速やかに主治医へ連絡するとともに家族に連絡します。
また、主治医への連絡が困難な場合は、緊急搬送などの必要な措置を講じます。併せて事故等については保険者に報告します。</t>
  </si>
  <si>
    <t>くみのき苑</t>
  </si>
  <si>
    <t>一休</t>
  </si>
  <si>
    <t>大阪狭山市東茱萸木4丁目1977</t>
  </si>
  <si>
    <t>堺市東区南野田439-12</t>
  </si>
  <si>
    <t>訪問看護ステーションながよし</t>
  </si>
  <si>
    <t>大阪市平野区長吉川辺3丁目8番6号</t>
  </si>
  <si>
    <t>くみのき苑千寿</t>
  </si>
  <si>
    <t>ＡＱＵＡくみのき</t>
  </si>
  <si>
    <t>笑壽</t>
  </si>
  <si>
    <t>ゆらら</t>
  </si>
  <si>
    <t>ＡＱＵＡ堺北</t>
  </si>
  <si>
    <t>もず綾南</t>
  </si>
  <si>
    <t>河内長野市木戸2丁目33-5</t>
  </si>
  <si>
    <t>大阪狭山市池之原3丁目564-1</t>
  </si>
  <si>
    <t>堺市北区南長尾町1丁2-31</t>
  </si>
  <si>
    <t>堺市東区南野田454-2</t>
  </si>
  <si>
    <t>堺市北区田出井町1丁目5-5</t>
  </si>
  <si>
    <t>堺市北区百舌鳥陵南町3丁290</t>
  </si>
  <si>
    <t>北長尾</t>
  </si>
  <si>
    <t>堺市北区百舌鳥陵南町3-290</t>
  </si>
  <si>
    <t>堺市北区北長尾町8丁1-25</t>
  </si>
  <si>
    <t>エコハウスくみのき</t>
  </si>
  <si>
    <t>エコハウス三国ヶ丘</t>
  </si>
  <si>
    <t>大阪狭山市東茱萸木4丁目1155</t>
  </si>
  <si>
    <t>堺市北区南長尾町1丁3-13</t>
  </si>
  <si>
    <t>くみのき苑ｸﾞﾙｰﾌﾟﾎｰﾑ</t>
  </si>
  <si>
    <t>大阪狭山市東茱萸木４丁目1160-2</t>
  </si>
  <si>
    <t>千寿</t>
  </si>
  <si>
    <t>ひなた</t>
  </si>
  <si>
    <t>河内長野市木戸2丁目28-4</t>
  </si>
  <si>
    <t>大阪狭山市池之原3丁目564-1</t>
  </si>
  <si>
    <t>千寿ｸﾞﾙｰﾌﾟﾎｰﾑ</t>
  </si>
  <si>
    <t>大阪狭山市東茱萸木4丁目11602-2</t>
  </si>
  <si>
    <t>くみのき苑　笑寿</t>
  </si>
  <si>
    <t>堺市堺区北田出井町1丁5番5号</t>
  </si>
  <si>
    <t>くみのき苑ﾍﾙﾊﾟｰｽﾃｰｼｮﾝ</t>
  </si>
  <si>
    <t>堺市東区南野田439-12</t>
  </si>
  <si>
    <t>203</t>
  </si>
  <si>
    <t>469</t>
  </si>
  <si>
    <t>（別添４）　介護保険自己負担額（参考：加算項目別報酬金額：　６級地（地域加算　６％））</t>
  </si>
  <si>
    <t>354単位～1487単位</t>
  </si>
  <si>
    <t>3635円～15271円</t>
  </si>
  <si>
    <t>363円～1527円</t>
  </si>
  <si>
    <t>726円～3054円</t>
  </si>
  <si>
    <t>・本表は、医療連携加算、サービス提供体制強化加算（Ⅰ）ロ、介護職員処遇改善加算（Ⅰ）を算定の場合の例です。</t>
  </si>
  <si>
    <t>月額費に含む</t>
  </si>
  <si>
    <t>月額費に含む</t>
  </si>
  <si>
    <t>ﾊﾟｯﾄ1枚12円～、ｵﾑﾂ1枚67円</t>
  </si>
  <si>
    <t>各袋ごとに自己負担で購入</t>
  </si>
  <si>
    <t>月額費に含む</t>
  </si>
  <si>
    <t>月額費に含む（協力医療機関の場合）</t>
  </si>
  <si>
    <t>協力医療機関以外は1時間1620円</t>
  </si>
  <si>
    <t>月額費に含む（週２回まで）</t>
  </si>
  <si>
    <t>週３回以上の場合は１回1620円</t>
  </si>
  <si>
    <t>夏季週1回冬季2週に1回で定期交換、必要時は随時交換</t>
  </si>
  <si>
    <t>出前や外食等で施設内の食事不要な場合は当日でも対応可能</t>
  </si>
  <si>
    <t>実費徴収</t>
  </si>
  <si>
    <t>月1回まで月額費に含む</t>
  </si>
  <si>
    <t>２回以上は１回1620円</t>
  </si>
  <si>
    <t>週1回の指定日分は月額費に含む</t>
  </si>
  <si>
    <t>指定日→毎週火曜日　指定日以外は1回1620円</t>
  </si>
  <si>
    <t>無し</t>
  </si>
  <si>
    <t>年2回実施</t>
  </si>
  <si>
    <t>必要時</t>
  </si>
  <si>
    <t>月額費に含む</t>
  </si>
  <si>
    <t>4500円/回</t>
  </si>
  <si>
    <t>1620円/1時間</t>
  </si>
  <si>
    <t>1620円/1回</t>
  </si>
  <si>
    <t>必要時は費用負担無しで実施</t>
  </si>
  <si>
    <t>駐車場代がかかった場合は徴収</t>
  </si>
  <si>
    <t>待機していた特養の順番が来たため</t>
  </si>
  <si>
    <t>計画作成担当者　1名</t>
  </si>
  <si>
    <t>管理者　1名</t>
  </si>
  <si>
    <t>看護師　1名</t>
  </si>
  <si>
    <t>1</t>
  </si>
  <si>
    <t>2</t>
  </si>
  <si>
    <t>介護支援専門員</t>
  </si>
  <si>
    <t>介護福祉士</t>
  </si>
  <si>
    <t>2</t>
  </si>
  <si>
    <t>3：1以上</t>
  </si>
  <si>
    <t>生きがいデイサービス</t>
  </si>
  <si>
    <t>大阪狭山市東茱萸木4丁目1160-2</t>
  </si>
  <si>
    <t>夜勤帯の設定時間（ 18時～ 9時）</t>
  </si>
  <si>
    <t>介護支援専門員、介護福祉士</t>
  </si>
  <si>
    <t>6</t>
  </si>
  <si>
    <t>1</t>
  </si>
  <si>
    <t>4</t>
  </si>
  <si>
    <t>0</t>
  </si>
  <si>
    <t>介護福祉士実務者研修修了者</t>
  </si>
  <si>
    <t>有料老人ホーム　エコハウスくみのき</t>
  </si>
  <si>
    <t>ゆうりょうろうじんほーむ　えこはうすくみのき</t>
  </si>
  <si>
    <t>・状況把握サービスの内容：日中１回以上、夜間２時間おきに居室訪問による安否確認、状況確認、必要に応じた介助を行う。
・生活相談サービスの内容：日中は随時受け付けている。医療的な件は看護師と連携を図り対応する。</t>
  </si>
  <si>
    <t>なし</t>
  </si>
  <si>
    <t>笑寿</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</si>
</sst>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0.00_);[Red]\(#,##0.00\)"/>
    <numFmt numFmtId="206" formatCode="0_ "/>
  </numFmts>
  <fonts count="56">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11"/>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indexed="13"/>
        <bgColor indexed="64"/>
      </patternFill>
    </fill>
    <fill>
      <patternFill patternType="solid">
        <fgColor rgb="FFFFC000"/>
        <bgColor indexed="64"/>
      </patternFill>
    </fill>
    <fill>
      <patternFill patternType="solid">
        <fgColor indexed="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ck"/>
      <top style="thin"/>
      <bottom style="thick"/>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thin"/>
    </border>
    <border>
      <left style="thin"/>
      <right style="medium"/>
      <top>
        <color indexed="63"/>
      </top>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color indexed="63"/>
      </right>
      <top style="thick"/>
      <bottom>
        <color indexed="63"/>
      </bottom>
    </border>
    <border>
      <left>
        <color indexed="63"/>
      </left>
      <right style="thick"/>
      <top style="thin"/>
      <bottom style="thin"/>
    </border>
    <border>
      <left style="thick"/>
      <right>
        <color indexed="63"/>
      </right>
      <top style="thin"/>
      <bottom style="thin"/>
    </border>
    <border>
      <left style="thin"/>
      <right style="thick"/>
      <top>
        <color indexed="63"/>
      </top>
      <bottom style="thin"/>
    </border>
    <border>
      <left style="thick"/>
      <right style="thin"/>
      <top style="thin"/>
      <bottom style="thin"/>
    </border>
    <border>
      <left style="thick"/>
      <right style="thin"/>
      <top>
        <color indexed="63"/>
      </top>
      <bottom style="thin"/>
    </border>
    <border>
      <left>
        <color indexed="63"/>
      </left>
      <right style="thick"/>
      <top style="thin"/>
      <bottom>
        <color indexed="63"/>
      </bottom>
    </border>
    <border>
      <left style="thick"/>
      <right>
        <color indexed="63"/>
      </right>
      <top style="thin"/>
      <bottom>
        <color indexed="63"/>
      </bottom>
    </border>
    <border>
      <left style="thick"/>
      <right style="thin"/>
      <top style="thick"/>
      <bottom style="thin"/>
    </border>
    <border>
      <left style="thick"/>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405">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8" fillId="0" borderId="0" xfId="0" applyFont="1" applyFill="1" applyAlignment="1">
      <alignment vertical="center"/>
    </xf>
    <xf numFmtId="0" fontId="8" fillId="34" borderId="0" xfId="0" applyFont="1" applyFill="1" applyAlignment="1">
      <alignment horizontal="right" vertical="center"/>
    </xf>
    <xf numFmtId="4" fontId="8" fillId="34" borderId="0" xfId="0" applyNumberFormat="1" applyFont="1" applyFill="1" applyAlignment="1">
      <alignment vertical="center"/>
    </xf>
    <xf numFmtId="0" fontId="8" fillId="34" borderId="0" xfId="0" applyFont="1" applyFill="1" applyAlignment="1">
      <alignmen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9" fillId="0" borderId="0" xfId="0" applyNumberFormat="1" applyFont="1" applyFill="1" applyAlignment="1">
      <alignment vertical="center"/>
    </xf>
    <xf numFmtId="0" fontId="9" fillId="34" borderId="0" xfId="0" applyFont="1" applyFill="1" applyAlignment="1">
      <alignment vertical="center"/>
    </xf>
    <xf numFmtId="0" fontId="8"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201" fontId="2" fillId="34"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7" fillId="34" borderId="21" xfId="0" applyNumberFormat="1" applyFont="1" applyFill="1" applyBorder="1" applyAlignment="1">
      <alignment horizontal="center" vertical="center" shrinkToFit="1"/>
    </xf>
    <xf numFmtId="187" fontId="7" fillId="34" borderId="21" xfId="0" applyNumberFormat="1" applyFont="1" applyFill="1" applyBorder="1" applyAlignment="1">
      <alignment horizontal="center" vertical="center"/>
    </xf>
    <xf numFmtId="0" fontId="7" fillId="34" borderId="21" xfId="0" applyFont="1" applyFill="1" applyBorder="1" applyAlignment="1">
      <alignment horizontal="center" vertical="center" shrinkToFit="1"/>
    </xf>
    <xf numFmtId="49" fontId="2" fillId="34" borderId="21" xfId="0" applyNumberFormat="1" applyFont="1" applyFill="1" applyBorder="1" applyAlignment="1">
      <alignment horizontal="right" vertical="center"/>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9" fillId="34" borderId="0" xfId="0" applyNumberFormat="1" applyFont="1" applyFill="1" applyAlignment="1">
      <alignment vertical="center"/>
    </xf>
    <xf numFmtId="49" fontId="2" fillId="34" borderId="23" xfId="0" applyNumberFormat="1" applyFont="1" applyFill="1" applyBorder="1" applyAlignment="1">
      <alignment vertical="center" shrinkToFit="1"/>
    </xf>
    <xf numFmtId="49" fontId="7" fillId="34" borderId="23" xfId="0" applyNumberFormat="1" applyFont="1" applyFill="1" applyBorder="1" applyAlignment="1">
      <alignment horizontal="center" vertical="center"/>
    </xf>
    <xf numFmtId="49" fontId="7"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0" fontId="2" fillId="34" borderId="24" xfId="0" applyFont="1" applyFill="1" applyBorder="1" applyAlignment="1">
      <alignment vertical="center"/>
    </xf>
    <xf numFmtId="0" fontId="2" fillId="34" borderId="21" xfId="0" applyFont="1" applyFill="1" applyBorder="1" applyAlignment="1">
      <alignment vertical="center"/>
    </xf>
    <xf numFmtId="3" fontId="2" fillId="34" borderId="21" xfId="0" applyNumberFormat="1" applyFont="1" applyFill="1" applyBorder="1" applyAlignment="1">
      <alignment horizontal="center" vertical="center"/>
    </xf>
    <xf numFmtId="49" fontId="2" fillId="34" borderId="25" xfId="0" applyNumberFormat="1" applyFont="1" applyFill="1" applyBorder="1" applyAlignment="1">
      <alignment vertical="center"/>
    </xf>
    <xf numFmtId="49" fontId="2" fillId="34" borderId="22" xfId="0" applyNumberFormat="1" applyFont="1" applyFill="1" applyBorder="1" applyAlignment="1">
      <alignment vertical="center"/>
    </xf>
    <xf numFmtId="49" fontId="2" fillId="34" borderId="0" xfId="0" applyNumberFormat="1" applyFont="1" applyFill="1" applyAlignment="1">
      <alignment vertical="center"/>
    </xf>
    <xf numFmtId="0" fontId="10" fillId="34" borderId="0" xfId="0" applyFont="1" applyFill="1" applyBorder="1" applyAlignment="1">
      <alignment vertical="center"/>
    </xf>
    <xf numFmtId="49" fontId="7" fillId="34" borderId="21" xfId="0" applyNumberFormat="1" applyFont="1" applyFill="1" applyBorder="1" applyAlignment="1">
      <alignment horizontal="center" vertical="center"/>
    </xf>
    <xf numFmtId="201" fontId="7" fillId="34" borderId="0" xfId="0" applyNumberFormat="1" applyFont="1" applyFill="1" applyBorder="1" applyAlignment="1">
      <alignment horizontal="left" vertical="center"/>
    </xf>
    <xf numFmtId="0" fontId="9"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7"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2" fillId="34" borderId="13" xfId="0" applyFont="1" applyFill="1" applyBorder="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7" xfId="0" applyFont="1" applyFill="1" applyBorder="1" applyAlignment="1">
      <alignment horizontal="left" vertical="center"/>
    </xf>
    <xf numFmtId="49" fontId="2" fillId="34" borderId="0" xfId="0" applyNumberFormat="1" applyFont="1" applyFill="1" applyAlignment="1">
      <alignment horizontal="left" vertical="top" wrapText="1"/>
    </xf>
    <xf numFmtId="49" fontId="2" fillId="34" borderId="21" xfId="0" applyNumberFormat="1" applyFont="1" applyFill="1" applyBorder="1" applyAlignment="1">
      <alignment horizontal="left" vertical="center"/>
    </xf>
    <xf numFmtId="49" fontId="5" fillId="34" borderId="0" xfId="0" applyNumberFormat="1" applyFont="1" applyFill="1" applyBorder="1" applyAlignment="1">
      <alignment horizontal="left" vertical="center"/>
    </xf>
    <xf numFmtId="0" fontId="0" fillId="0" borderId="0" xfId="0" applyFont="1" applyAlignment="1">
      <alignment vertical="center"/>
    </xf>
    <xf numFmtId="3" fontId="7" fillId="35" borderId="21" xfId="0" applyNumberFormat="1" applyFont="1" applyFill="1" applyBorder="1" applyAlignment="1">
      <alignment horizontal="right" vertical="center"/>
    </xf>
    <xf numFmtId="0" fontId="2" fillId="33" borderId="27" xfId="0" applyFont="1" applyFill="1" applyBorder="1" applyAlignment="1">
      <alignment horizontal="left" vertical="center"/>
    </xf>
    <xf numFmtId="0" fontId="2" fillId="33" borderId="21"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6" borderId="0" xfId="0" applyFont="1" applyFill="1" applyAlignment="1">
      <alignment vertical="top" wrapText="1"/>
    </xf>
    <xf numFmtId="0" fontId="2" fillId="36"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28" xfId="0" applyFont="1" applyFill="1" applyBorder="1" applyAlignment="1">
      <alignment vertical="center"/>
    </xf>
    <xf numFmtId="49" fontId="3" fillId="0" borderId="29" xfId="0" applyNumberFormat="1" applyFont="1" applyBorder="1" applyAlignment="1">
      <alignment horizontal="left" vertical="center"/>
    </xf>
    <xf numFmtId="0" fontId="2" fillId="28" borderId="24" xfId="0" applyFont="1" applyFill="1" applyBorder="1" applyAlignment="1">
      <alignment vertical="center"/>
    </xf>
    <xf numFmtId="0" fontId="2" fillId="0" borderId="30" xfId="0" applyFont="1" applyBorder="1" applyAlignment="1">
      <alignment horizontal="left" vertical="center"/>
    </xf>
    <xf numFmtId="0" fontId="2" fillId="28" borderId="25" xfId="0" applyFont="1" applyFill="1" applyBorder="1" applyAlignment="1">
      <alignment vertical="center"/>
    </xf>
    <xf numFmtId="0" fontId="2" fillId="0" borderId="31"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2"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5" fillId="0" borderId="15" xfId="43" applyFont="1" applyFill="1" applyBorder="1" applyAlignment="1">
      <alignment vertical="center"/>
    </xf>
    <xf numFmtId="0" fontId="2" fillId="0" borderId="33" xfId="0" applyFont="1" applyBorder="1" applyAlignment="1">
      <alignment vertical="center" wrapText="1"/>
    </xf>
    <xf numFmtId="0" fontId="3" fillId="0" borderId="19" xfId="0" applyFont="1" applyBorder="1" applyAlignment="1">
      <alignment horizontal="center" vertical="center"/>
    </xf>
    <xf numFmtId="0" fontId="2" fillId="0" borderId="33"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4"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5"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34" borderId="0" xfId="0" applyFont="1" applyFill="1" applyBorder="1" applyAlignment="1">
      <alignment horizontal="center" vertical="center"/>
    </xf>
    <xf numFmtId="49" fontId="3" fillId="34" borderId="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0" fontId="3" fillId="34" borderId="19" xfId="0" applyFont="1" applyFill="1" applyBorder="1" applyAlignment="1">
      <alignment horizontal="center" vertical="center"/>
    </xf>
    <xf numFmtId="0" fontId="2" fillId="34" borderId="19" xfId="0" applyFont="1" applyFill="1" applyBorder="1" applyAlignment="1">
      <alignment horizontal="center" vertical="center"/>
    </xf>
    <xf numFmtId="49" fontId="3" fillId="34" borderId="20" xfId="0" applyNumberFormat="1" applyFont="1" applyFill="1" applyBorder="1" applyAlignment="1">
      <alignment horizontal="left" vertical="center"/>
    </xf>
    <xf numFmtId="0" fontId="2" fillId="34" borderId="14" xfId="0" applyFont="1" applyFill="1" applyBorder="1" applyAlignment="1">
      <alignment horizontal="left" vertical="center"/>
    </xf>
    <xf numFmtId="49" fontId="3" fillId="34" borderId="34" xfId="0" applyNumberFormat="1" applyFont="1" applyFill="1" applyBorder="1" applyAlignment="1">
      <alignment horizontal="left" vertical="center"/>
    </xf>
    <xf numFmtId="0" fontId="3" fillId="34" borderId="34" xfId="0" applyFont="1" applyFill="1" applyBorder="1" applyAlignment="1">
      <alignment horizontal="center" vertical="center"/>
    </xf>
    <xf numFmtId="0" fontId="2" fillId="34" borderId="34" xfId="0" applyFont="1" applyFill="1" applyBorder="1" applyAlignment="1">
      <alignment horizontal="center" vertical="center"/>
    </xf>
    <xf numFmtId="49" fontId="3" fillId="34" borderId="35" xfId="0" applyNumberFormat="1" applyFont="1" applyFill="1" applyBorder="1" applyAlignment="1">
      <alignment horizontal="left" vertical="center"/>
    </xf>
    <xf numFmtId="0" fontId="3" fillId="28" borderId="23" xfId="0" applyFont="1" applyFill="1" applyBorder="1" applyAlignment="1">
      <alignment horizontal="left" vertical="center"/>
    </xf>
    <xf numFmtId="0" fontId="7" fillId="33" borderId="36"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3" fillId="28" borderId="21" xfId="0" applyFont="1" applyFill="1" applyBorder="1" applyAlignment="1">
      <alignment horizontal="left" vertical="center"/>
    </xf>
    <xf numFmtId="0" fontId="7" fillId="33" borderId="21"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8"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7"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40" xfId="0" applyFont="1" applyFill="1" applyBorder="1" applyAlignment="1">
      <alignment horizontal="center" vertical="center"/>
    </xf>
    <xf numFmtId="0" fontId="2" fillId="28" borderId="40" xfId="0" applyFont="1" applyFill="1" applyBorder="1" applyAlignment="1">
      <alignment horizontal="center" vertical="center" wrapText="1"/>
    </xf>
    <xf numFmtId="0" fontId="6" fillId="28" borderId="30" xfId="0" applyFont="1" applyFill="1" applyBorder="1" applyAlignment="1">
      <alignment vertical="center" wrapText="1"/>
    </xf>
    <xf numFmtId="49" fontId="6" fillId="0" borderId="0" xfId="0" applyNumberFormat="1" applyFont="1" applyAlignment="1">
      <alignment vertical="center"/>
    </xf>
    <xf numFmtId="0" fontId="6" fillId="33" borderId="27"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30"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7" xfId="0" applyFont="1" applyFill="1" applyBorder="1" applyAlignment="1">
      <alignment horizontal="left" vertical="center"/>
    </xf>
    <xf numFmtId="0" fontId="2" fillId="33" borderId="15" xfId="0" applyFont="1" applyFill="1" applyBorder="1" applyAlignment="1">
      <alignment vertical="center" wrapText="1"/>
    </xf>
    <xf numFmtId="0" fontId="2" fillId="0" borderId="27" xfId="0" applyFont="1" applyFill="1" applyBorder="1" applyAlignment="1">
      <alignment vertical="center"/>
    </xf>
    <xf numFmtId="0" fontId="2" fillId="33" borderId="19" xfId="0" applyFont="1" applyFill="1" applyBorder="1" applyAlignment="1">
      <alignment vertical="center" wrapText="1"/>
    </xf>
    <xf numFmtId="0" fontId="7"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40"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8" xfId="0" applyFont="1" applyFill="1" applyBorder="1" applyAlignment="1">
      <alignment horizontal="left" vertical="center"/>
    </xf>
    <xf numFmtId="0" fontId="3" fillId="0" borderId="0" xfId="0" applyFont="1" applyFill="1" applyBorder="1" applyAlignment="1">
      <alignment horizontal="right" vertical="center"/>
    </xf>
    <xf numFmtId="0" fontId="2" fillId="0" borderId="33"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7"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7" xfId="0" applyFont="1" applyFill="1" applyBorder="1" applyAlignment="1">
      <alignment horizontal="left" vertical="center"/>
    </xf>
    <xf numFmtId="0" fontId="2" fillId="33" borderId="15" xfId="0" applyFont="1" applyFill="1" applyBorder="1" applyAlignment="1">
      <alignment vertical="center"/>
    </xf>
    <xf numFmtId="0" fontId="2" fillId="33" borderId="27"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41"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42" xfId="0" applyFont="1" applyFill="1" applyBorder="1" applyAlignment="1">
      <alignment vertical="center"/>
    </xf>
    <xf numFmtId="0" fontId="2" fillId="34" borderId="32" xfId="0" applyFont="1" applyFill="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vertical="center"/>
    </xf>
    <xf numFmtId="0" fontId="2" fillId="34" borderId="15" xfId="0" applyFont="1" applyFill="1" applyBorder="1" applyAlignment="1">
      <alignment vertical="center"/>
    </xf>
    <xf numFmtId="0" fontId="2" fillId="34" borderId="43" xfId="0" applyFont="1" applyFill="1" applyBorder="1" applyAlignment="1">
      <alignment vertical="center"/>
    </xf>
    <xf numFmtId="0" fontId="2" fillId="34" borderId="0" xfId="0" applyFont="1" applyFill="1" applyBorder="1" applyAlignment="1">
      <alignment vertical="center"/>
    </xf>
    <xf numFmtId="0" fontId="2" fillId="34" borderId="33"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3" xfId="0" applyFont="1" applyFill="1" applyBorder="1" applyAlignment="1">
      <alignment vertical="center"/>
    </xf>
    <xf numFmtId="0" fontId="3" fillId="34" borderId="11" xfId="0" applyFont="1" applyFill="1" applyBorder="1" applyAlignment="1">
      <alignment vertical="center"/>
    </xf>
    <xf numFmtId="0" fontId="3" fillId="34"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2" fillId="0" borderId="43" xfId="0" applyFont="1" applyFill="1" applyBorder="1" applyAlignment="1">
      <alignment vertical="center"/>
    </xf>
    <xf numFmtId="0" fontId="2" fillId="0" borderId="46" xfId="0" applyFont="1" applyBorder="1" applyAlignment="1">
      <alignment vertical="center"/>
    </xf>
    <xf numFmtId="0" fontId="2" fillId="0" borderId="47" xfId="0" applyFont="1" applyFill="1" applyBorder="1" applyAlignment="1">
      <alignment vertical="center"/>
    </xf>
    <xf numFmtId="0" fontId="7" fillId="28" borderId="15" xfId="0" applyFont="1" applyFill="1" applyBorder="1" applyAlignment="1">
      <alignment vertical="center"/>
    </xf>
    <xf numFmtId="0" fontId="2" fillId="0" borderId="33" xfId="0" applyFont="1" applyFill="1" applyBorder="1" applyAlignment="1">
      <alignment vertical="center"/>
    </xf>
    <xf numFmtId="0" fontId="7" fillId="28" borderId="48"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9" xfId="0" applyNumberFormat="1" applyFont="1" applyFill="1" applyBorder="1" applyAlignment="1">
      <alignment vertical="center"/>
    </xf>
    <xf numFmtId="49" fontId="0" fillId="0" borderId="0" xfId="0" applyNumberFormat="1" applyFont="1" applyFill="1" applyBorder="1" applyAlignment="1">
      <alignment vertical="center"/>
    </xf>
    <xf numFmtId="0" fontId="3" fillId="0" borderId="48"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9"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9"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6" xfId="0" applyNumberFormat="1" applyFont="1" applyFill="1" applyBorder="1" applyAlignment="1">
      <alignment vertical="center"/>
    </xf>
    <xf numFmtId="49" fontId="0" fillId="0" borderId="46" xfId="0" applyNumberFormat="1" applyFont="1" applyFill="1" applyBorder="1" applyAlignment="1">
      <alignment vertical="center"/>
    </xf>
    <xf numFmtId="49" fontId="0" fillId="0" borderId="47" xfId="0" applyNumberFormat="1" applyFont="1" applyFill="1" applyBorder="1" applyAlignment="1">
      <alignment vertical="center"/>
    </xf>
    <xf numFmtId="49" fontId="2" fillId="33" borderId="32"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50" xfId="0" applyNumberFormat="1" applyFont="1" applyFill="1" applyBorder="1" applyAlignment="1">
      <alignment horizontal="left" vertical="center"/>
    </xf>
    <xf numFmtId="49" fontId="3" fillId="0" borderId="30" xfId="0" applyNumberFormat="1" applyFont="1" applyFill="1" applyBorder="1" applyAlignment="1">
      <alignment horizontal="center" vertical="center"/>
    </xf>
    <xf numFmtId="49" fontId="2" fillId="33" borderId="48"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51" xfId="0" applyNumberFormat="1" applyFont="1" applyFill="1" applyBorder="1" applyAlignment="1">
      <alignment vertical="center"/>
    </xf>
    <xf numFmtId="190" fontId="3" fillId="0" borderId="52" xfId="0" applyNumberFormat="1" applyFont="1" applyFill="1" applyBorder="1" applyAlignment="1">
      <alignment vertical="center"/>
    </xf>
    <xf numFmtId="189" fontId="2" fillId="0" borderId="53"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4" xfId="0" applyFont="1" applyFill="1" applyBorder="1" applyAlignment="1">
      <alignment vertical="center"/>
    </xf>
    <xf numFmtId="190" fontId="2" fillId="28" borderId="23" xfId="0" applyNumberFormat="1" applyFont="1" applyFill="1" applyBorder="1" applyAlignment="1">
      <alignment vertical="center"/>
    </xf>
    <xf numFmtId="0" fontId="2" fillId="28" borderId="55" xfId="0" applyFont="1" applyFill="1" applyBorder="1" applyAlignment="1">
      <alignment vertical="center"/>
    </xf>
    <xf numFmtId="0" fontId="2" fillId="0" borderId="10" xfId="0" applyFont="1" applyFill="1" applyBorder="1" applyAlignment="1">
      <alignment vertical="center"/>
    </xf>
    <xf numFmtId="0" fontId="3" fillId="0" borderId="48" xfId="0" applyFont="1" applyFill="1" applyBorder="1" applyAlignment="1">
      <alignment horizontal="right" vertical="center"/>
    </xf>
    <xf numFmtId="0" fontId="2" fillId="28" borderId="22" xfId="0" applyFont="1" applyFill="1" applyBorder="1" applyAlignment="1">
      <alignment vertical="center"/>
    </xf>
    <xf numFmtId="0" fontId="6" fillId="28" borderId="22" xfId="0" applyFont="1" applyFill="1" applyBorder="1" applyAlignment="1">
      <alignment vertical="center"/>
    </xf>
    <xf numFmtId="0" fontId="2" fillId="0" borderId="13" xfId="0" applyFont="1" applyFill="1" applyBorder="1" applyAlignment="1">
      <alignment vertical="center"/>
    </xf>
    <xf numFmtId="0" fontId="0" fillId="37"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2" fillId="37" borderId="15" xfId="0" applyFont="1" applyFill="1" applyBorder="1" applyAlignment="1">
      <alignment horizontal="center" vertical="center"/>
    </xf>
    <xf numFmtId="0" fontId="2" fillId="37" borderId="15" xfId="0" applyFont="1" applyFill="1" applyBorder="1" applyAlignment="1">
      <alignment vertical="center"/>
    </xf>
    <xf numFmtId="49" fontId="3" fillId="37" borderId="19" xfId="0" applyNumberFormat="1" applyFont="1" applyFill="1" applyBorder="1" applyAlignment="1">
      <alignment vertical="center"/>
    </xf>
    <xf numFmtId="49" fontId="3" fillId="37" borderId="20" xfId="0" applyNumberFormat="1" applyFont="1" applyFill="1" applyBorder="1" applyAlignment="1">
      <alignment vertical="center"/>
    </xf>
    <xf numFmtId="49" fontId="0" fillId="37"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7"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5"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6"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7" xfId="0" applyFont="1" applyFill="1" applyBorder="1" applyAlignment="1">
      <alignment horizontal="center" vertical="center"/>
    </xf>
    <xf numFmtId="0" fontId="2" fillId="28" borderId="58" xfId="0" applyFont="1" applyFill="1" applyBorder="1" applyAlignment="1">
      <alignment horizontal="center" vertical="center"/>
    </xf>
    <xf numFmtId="0" fontId="6"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22" xfId="0" applyFont="1" applyFill="1" applyBorder="1" applyAlignment="1">
      <alignment horizontal="center" vertical="center"/>
    </xf>
    <xf numFmtId="0" fontId="2" fillId="28" borderId="59" xfId="0" applyFont="1" applyFill="1" applyBorder="1" applyAlignment="1">
      <alignment vertical="top" wrapText="1"/>
    </xf>
    <xf numFmtId="0" fontId="0" fillId="28" borderId="60" xfId="0" applyFont="1" applyFill="1" applyBorder="1" applyAlignment="1">
      <alignment vertical="top" wrapText="1"/>
    </xf>
    <xf numFmtId="0" fontId="7" fillId="28" borderId="22" xfId="0" applyFont="1" applyFill="1" applyBorder="1" applyAlignment="1">
      <alignment horizontal="left" vertical="center" wrapText="1"/>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2" fillId="28" borderId="65" xfId="0" applyFont="1" applyFill="1" applyBorder="1" applyAlignment="1">
      <alignment vertical="center"/>
    </xf>
    <xf numFmtId="0" fontId="2" fillId="0" borderId="66" xfId="0" applyFont="1" applyFill="1" applyBorder="1" applyAlignment="1">
      <alignment horizontal="left" vertical="center"/>
    </xf>
    <xf numFmtId="0" fontId="3" fillId="0" borderId="66" xfId="0" applyFont="1" applyFill="1" applyBorder="1" applyAlignment="1">
      <alignment horizontal="left" vertical="center"/>
    </xf>
    <xf numFmtId="0" fontId="8" fillId="0" borderId="0" xfId="0" applyFont="1" applyBorder="1" applyAlignment="1">
      <alignment vertical="center"/>
    </xf>
    <xf numFmtId="0" fontId="0" fillId="0" borderId="67"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68" xfId="0" applyFont="1" applyBorder="1" applyAlignment="1">
      <alignment vertical="center"/>
    </xf>
    <xf numFmtId="0" fontId="0" fillId="0" borderId="33" xfId="0" applyFont="1" applyBorder="1" applyAlignment="1">
      <alignment vertical="center"/>
    </xf>
    <xf numFmtId="0" fontId="0" fillId="0" borderId="56" xfId="0" applyFont="1" applyBorder="1" applyAlignment="1">
      <alignment vertical="center"/>
    </xf>
    <xf numFmtId="0" fontId="0" fillId="0" borderId="11" xfId="0" applyFont="1" applyBorder="1" applyAlignment="1">
      <alignment vertical="center"/>
    </xf>
    <xf numFmtId="0" fontId="0" fillId="0" borderId="44" xfId="0" applyFont="1" applyBorder="1" applyAlignment="1">
      <alignment vertical="center"/>
    </xf>
    <xf numFmtId="0" fontId="7" fillId="35" borderId="69" xfId="0" applyFont="1" applyFill="1" applyBorder="1" applyAlignment="1">
      <alignment horizontal="center" vertical="center"/>
    </xf>
    <xf numFmtId="0" fontId="7" fillId="35" borderId="70" xfId="0" applyFont="1" applyFill="1" applyBorder="1" applyAlignment="1">
      <alignment horizontal="center" vertical="center"/>
    </xf>
    <xf numFmtId="3" fontId="7" fillId="35" borderId="71" xfId="0" applyNumberFormat="1" applyFont="1" applyFill="1" applyBorder="1" applyAlignment="1">
      <alignment horizontal="right" vertical="center"/>
    </xf>
    <xf numFmtId="3" fontId="7" fillId="0" borderId="21" xfId="0" applyNumberFormat="1" applyFont="1" applyBorder="1" applyAlignment="1">
      <alignment horizontal="right" vertical="center"/>
    </xf>
    <xf numFmtId="3" fontId="7" fillId="0" borderId="71" xfId="0" applyNumberFormat="1" applyFont="1" applyBorder="1" applyAlignment="1">
      <alignment horizontal="right" vertical="center"/>
    </xf>
    <xf numFmtId="3" fontId="7" fillId="0" borderId="72" xfId="0" applyNumberFormat="1" applyFont="1" applyBorder="1" applyAlignment="1">
      <alignment horizontal="right" vertical="center"/>
    </xf>
    <xf numFmtId="3" fontId="7" fillId="0" borderId="73" xfId="0" applyNumberFormat="1" applyFont="1" applyBorder="1" applyAlignment="1">
      <alignment horizontal="right" vertical="center"/>
    </xf>
    <xf numFmtId="0" fontId="2" fillId="28" borderId="15" xfId="0" applyFont="1" applyFill="1" applyBorder="1" applyAlignment="1">
      <alignment vertical="center"/>
    </xf>
    <xf numFmtId="0" fontId="2" fillId="33" borderId="34" xfId="0" applyFont="1" applyFill="1" applyBorder="1" applyAlignment="1">
      <alignment horizontal="center"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49" fontId="17" fillId="0" borderId="0" xfId="0" applyNumberFormat="1" applyFont="1" applyFill="1" applyAlignment="1">
      <alignment vertical="center"/>
    </xf>
    <xf numFmtId="0" fontId="17" fillId="34" borderId="21" xfId="0" applyFont="1" applyFill="1" applyBorder="1" applyAlignment="1">
      <alignment horizontal="left" vertical="center" wrapText="1"/>
    </xf>
    <xf numFmtId="0" fontId="17" fillId="0" borderId="0" xfId="0" applyFont="1" applyAlignment="1">
      <alignment vertical="center"/>
    </xf>
    <xf numFmtId="0" fontId="17" fillId="0" borderId="0" xfId="0" applyFont="1" applyBorder="1" applyAlignment="1">
      <alignment vertical="center"/>
    </xf>
    <xf numFmtId="0" fontId="11" fillId="0" borderId="21" xfId="0" applyFont="1" applyBorder="1" applyAlignment="1">
      <alignment horizontal="center" vertical="center"/>
    </xf>
    <xf numFmtId="0" fontId="11" fillId="0" borderId="72" xfId="0" applyFont="1" applyBorder="1" applyAlignment="1">
      <alignment horizontal="center" vertical="center"/>
    </xf>
    <xf numFmtId="204"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28" borderId="68" xfId="0" applyFont="1" applyFill="1" applyBorder="1" applyAlignment="1">
      <alignment vertical="center"/>
    </xf>
    <xf numFmtId="0" fontId="3" fillId="34" borderId="19" xfId="0" applyFont="1" applyFill="1" applyBorder="1" applyAlignment="1">
      <alignment vertical="center"/>
    </xf>
    <xf numFmtId="0" fontId="2" fillId="28" borderId="17" xfId="0" applyFont="1" applyFill="1" applyBorder="1" applyAlignment="1">
      <alignment vertical="center"/>
    </xf>
    <xf numFmtId="0" fontId="6" fillId="0" borderId="0" xfId="0" applyFont="1" applyFill="1" applyAlignment="1">
      <alignment horizontal="left" vertical="top" wrapText="1"/>
    </xf>
    <xf numFmtId="0" fontId="42" fillId="0" borderId="15" xfId="43" applyFill="1" applyBorder="1" applyAlignment="1">
      <alignment vertical="center"/>
    </xf>
    <xf numFmtId="0" fontId="2" fillId="34" borderId="21" xfId="0" applyFont="1" applyFill="1" applyBorder="1" applyAlignment="1">
      <alignment horizontal="left" vertical="center"/>
    </xf>
    <xf numFmtId="0" fontId="17" fillId="34" borderId="15" xfId="0" applyFont="1" applyFill="1" applyBorder="1" applyAlignment="1">
      <alignment horizontal="left" vertical="center"/>
    </xf>
    <xf numFmtId="0" fontId="2" fillId="28" borderId="21" xfId="0" applyFont="1" applyFill="1" applyBorder="1" applyAlignment="1">
      <alignment vertical="center"/>
    </xf>
    <xf numFmtId="0" fontId="17" fillId="34" borderId="68" xfId="0" applyFont="1" applyFill="1" applyBorder="1" applyAlignment="1">
      <alignment horizontal="center" vertical="center" textRotation="255" wrapText="1"/>
    </xf>
    <xf numFmtId="0" fontId="17" fillId="34" borderId="74" xfId="0" applyFont="1" applyFill="1" applyBorder="1" applyAlignment="1">
      <alignment horizontal="center" vertical="center" textRotation="255" wrapText="1"/>
    </xf>
    <xf numFmtId="0" fontId="2" fillId="34" borderId="21" xfId="0" applyFont="1" applyFill="1" applyBorder="1" applyAlignment="1">
      <alignment horizontal="left" vertical="center" wrapText="1"/>
    </xf>
    <xf numFmtId="0" fontId="2" fillId="34" borderId="15"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49" xfId="0" applyFont="1" applyFill="1" applyBorder="1" applyAlignment="1">
      <alignment horizontal="left" vertical="center"/>
    </xf>
    <xf numFmtId="0" fontId="15" fillId="0" borderId="19" xfId="43" applyFont="1" applyFill="1" applyBorder="1" applyAlignment="1">
      <alignment vertical="center"/>
    </xf>
    <xf numFmtId="0" fontId="4" fillId="0" borderId="20" xfId="43" applyFont="1" applyFill="1" applyBorder="1" applyAlignment="1">
      <alignment vertical="center"/>
    </xf>
    <xf numFmtId="0" fontId="6" fillId="33" borderId="37" xfId="0" applyFont="1" applyFill="1" applyBorder="1" applyAlignment="1">
      <alignment horizontal="left" vertical="center" wrapText="1"/>
    </xf>
    <xf numFmtId="0" fontId="3" fillId="0" borderId="26" xfId="0" applyFont="1" applyFill="1" applyBorder="1" applyAlignment="1">
      <alignment horizontal="center" vertical="center"/>
    </xf>
    <xf numFmtId="0" fontId="2" fillId="0" borderId="75" xfId="0" applyFont="1" applyFill="1" applyBorder="1" applyAlignment="1">
      <alignment vertical="center"/>
    </xf>
    <xf numFmtId="0" fontId="6" fillId="33" borderId="76" xfId="0" applyFont="1" applyFill="1" applyBorder="1" applyAlignment="1">
      <alignment horizontal="left" vertical="center" wrapText="1"/>
    </xf>
    <xf numFmtId="0" fontId="2" fillId="33" borderId="40"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50" xfId="0" applyFont="1" applyFill="1" applyBorder="1" applyAlignment="1">
      <alignment vertical="center"/>
    </xf>
    <xf numFmtId="0" fontId="6" fillId="33" borderId="55" xfId="0" applyFont="1" applyFill="1" applyBorder="1" applyAlignment="1">
      <alignment horizontal="left" vertical="center" wrapText="1"/>
    </xf>
    <xf numFmtId="0" fontId="2" fillId="33" borderId="55" xfId="0" applyFont="1" applyFill="1" applyBorder="1" applyAlignment="1">
      <alignment horizontal="center" vertical="center"/>
    </xf>
    <xf numFmtId="0" fontId="3" fillId="0" borderId="55" xfId="0" applyFont="1" applyFill="1" applyBorder="1" applyAlignment="1">
      <alignment horizontal="center" vertical="center"/>
    </xf>
    <xf numFmtId="0" fontId="2" fillId="0" borderId="77" xfId="0" applyFont="1" applyFill="1" applyBorder="1" applyAlignment="1">
      <alignment vertical="center"/>
    </xf>
    <xf numFmtId="0" fontId="6" fillId="33" borderId="26" xfId="0" applyFont="1" applyFill="1" applyBorder="1" applyAlignment="1">
      <alignment horizontal="left" vertical="center" wrapText="1"/>
    </xf>
    <xf numFmtId="0" fontId="6" fillId="33" borderId="74" xfId="0" applyFont="1" applyFill="1" applyBorder="1" applyAlignment="1">
      <alignment horizontal="left" vertical="center" wrapText="1"/>
    </xf>
    <xf numFmtId="0" fontId="6" fillId="33" borderId="40" xfId="0" applyFont="1" applyFill="1" applyBorder="1" applyAlignment="1">
      <alignment horizontal="left" vertical="center" wrapText="1"/>
    </xf>
    <xf numFmtId="49" fontId="2" fillId="28" borderId="68" xfId="0" applyNumberFormat="1" applyFont="1" applyFill="1" applyBorder="1" applyAlignment="1">
      <alignment vertical="center"/>
    </xf>
    <xf numFmtId="0" fontId="17" fillId="34" borderId="49" xfId="0" applyFont="1" applyFill="1" applyBorder="1" applyAlignment="1">
      <alignment horizontal="left" vertical="center"/>
    </xf>
    <xf numFmtId="0" fontId="17" fillId="34" borderId="43" xfId="0" applyFont="1" applyFill="1" applyBorder="1" applyAlignment="1">
      <alignment horizontal="left" vertical="center"/>
    </xf>
    <xf numFmtId="0" fontId="17" fillId="34" borderId="32" xfId="0" applyFont="1" applyFill="1" applyBorder="1" applyAlignment="1">
      <alignment horizontal="left" vertical="center"/>
    </xf>
    <xf numFmtId="0" fontId="2" fillId="33" borderId="0" xfId="0" applyFont="1" applyFill="1" applyBorder="1" applyAlignment="1">
      <alignment horizontal="left" vertical="center"/>
    </xf>
    <xf numFmtId="49" fontId="2" fillId="28" borderId="17" xfId="0" applyNumberFormat="1" applyFont="1" applyFill="1" applyBorder="1" applyAlignment="1">
      <alignment horizontal="left" vertical="center"/>
    </xf>
    <xf numFmtId="0" fontId="6" fillId="0" borderId="30" xfId="0" applyFont="1" applyFill="1" applyBorder="1" applyAlignment="1">
      <alignment horizontal="left" vertical="center"/>
    </xf>
    <xf numFmtId="0" fontId="6" fillId="0" borderId="22" xfId="0" applyFont="1" applyFill="1" applyBorder="1" applyAlignment="1">
      <alignment horizontal="left" vertical="center"/>
    </xf>
    <xf numFmtId="0" fontId="6" fillId="0" borderId="31" xfId="0" applyFont="1" applyFill="1" applyBorder="1" applyAlignment="1">
      <alignment horizontal="left" vertical="center"/>
    </xf>
    <xf numFmtId="0" fontId="6" fillId="0" borderId="57" xfId="0" applyFont="1" applyFill="1" applyBorder="1" applyAlignment="1">
      <alignment horizontal="left" vertical="center"/>
    </xf>
    <xf numFmtId="0" fontId="6" fillId="0" borderId="58" xfId="0" applyFont="1" applyFill="1" applyBorder="1" applyAlignment="1">
      <alignment horizontal="left" vertical="center"/>
    </xf>
    <xf numFmtId="0" fontId="6" fillId="0" borderId="33" xfId="0" applyFont="1" applyFill="1" applyBorder="1" applyAlignment="1">
      <alignment horizontal="left" vertical="center"/>
    </xf>
    <xf numFmtId="0" fontId="6" fillId="0" borderId="60" xfId="0" applyFont="1" applyFill="1" applyBorder="1" applyAlignment="1">
      <alignment horizontal="left" vertical="center"/>
    </xf>
    <xf numFmtId="0" fontId="6" fillId="0" borderId="23" xfId="0" applyFont="1" applyFill="1" applyBorder="1" applyAlignment="1">
      <alignment horizontal="left" vertical="center"/>
    </xf>
    <xf numFmtId="0" fontId="6" fillId="0" borderId="13" xfId="0" applyFont="1" applyFill="1" applyBorder="1" applyAlignment="1">
      <alignment horizontal="left" vertical="center"/>
    </xf>
    <xf numFmtId="206" fontId="3" fillId="0" borderId="15" xfId="0" applyNumberFormat="1" applyFont="1" applyFill="1" applyBorder="1" applyAlignment="1">
      <alignment horizontal="center"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12"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2" fillId="34" borderId="15"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34" xfId="0" applyFont="1" applyFill="1" applyBorder="1" applyAlignment="1">
      <alignment horizontal="center" vertical="center"/>
    </xf>
    <xf numFmtId="0" fontId="42" fillId="0" borderId="19" xfId="43" applyFill="1" applyBorder="1" applyAlignment="1">
      <alignment horizontal="left" vertical="center"/>
    </xf>
    <xf numFmtId="0" fontId="4" fillId="0" borderId="20" xfId="43" applyFont="1" applyFill="1" applyBorder="1" applyAlignment="1">
      <alignment horizontal="left" vertical="center"/>
    </xf>
    <xf numFmtId="49" fontId="2" fillId="0" borderId="46"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34" xfId="0" applyFont="1" applyFill="1" applyBorder="1" applyAlignment="1">
      <alignment horizontal="center" vertical="center"/>
    </xf>
    <xf numFmtId="195" fontId="3" fillId="34" borderId="36" xfId="0" applyNumberFormat="1" applyFont="1" applyFill="1" applyBorder="1" applyAlignment="1">
      <alignment horizontal="left" vertical="center"/>
    </xf>
    <xf numFmtId="195" fontId="3" fillId="34" borderId="12" xfId="0" applyNumberFormat="1" applyFont="1" applyFill="1" applyBorder="1" applyAlignment="1">
      <alignment horizontal="left" vertical="center"/>
    </xf>
    <xf numFmtId="195" fontId="3" fillId="34" borderId="54"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5" fillId="34" borderId="11" xfId="0" applyFont="1" applyFill="1" applyBorder="1" applyAlignment="1">
      <alignment horizontal="left" vertical="center" wrapText="1"/>
    </xf>
    <xf numFmtId="0" fontId="2" fillId="28" borderId="67" xfId="0" applyFont="1" applyFill="1" applyBorder="1" applyAlignment="1">
      <alignment horizontal="left" vertical="center"/>
    </xf>
    <xf numFmtId="0" fontId="2" fillId="28" borderId="78"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76" xfId="0" applyFont="1" applyFill="1" applyBorder="1" applyAlignment="1">
      <alignment horizontal="left" vertical="center"/>
    </xf>
    <xf numFmtId="0" fontId="2" fillId="0" borderId="4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42" fillId="0" borderId="15" xfId="43"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5" xfId="0" applyFont="1" applyFill="1" applyBorder="1" applyAlignment="1">
      <alignment vertical="center"/>
    </xf>
    <xf numFmtId="0" fontId="2" fillId="28" borderId="79" xfId="0" applyFont="1" applyFill="1" applyBorder="1" applyAlignment="1">
      <alignment horizontal="left" vertical="center"/>
    </xf>
    <xf numFmtId="0" fontId="2" fillId="28" borderId="27"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5" fillId="0" borderId="46" xfId="0" applyFont="1" applyBorder="1" applyAlignment="1">
      <alignment horizontal="left" vertical="center"/>
    </xf>
    <xf numFmtId="0" fontId="5" fillId="36" borderId="46" xfId="0" applyFont="1" applyFill="1" applyBorder="1" applyAlignment="1">
      <alignment horizontal="left" vertical="center"/>
    </xf>
    <xf numFmtId="0" fontId="2" fillId="28" borderId="80" xfId="0" applyFont="1" applyFill="1" applyBorder="1" applyAlignment="1">
      <alignment horizontal="left" vertical="center"/>
    </xf>
    <xf numFmtId="0" fontId="2" fillId="28" borderId="41" xfId="0" applyFont="1" applyFill="1" applyBorder="1" applyAlignment="1">
      <alignment horizontal="left" vertical="center"/>
    </xf>
    <xf numFmtId="49" fontId="7" fillId="0" borderId="45" xfId="0" applyNumberFormat="1" applyFont="1" applyFill="1" applyBorder="1" applyAlignment="1">
      <alignment horizontal="left" vertical="center"/>
    </xf>
    <xf numFmtId="49" fontId="7" fillId="0" borderId="46"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191" fontId="3" fillId="0" borderId="39" xfId="0" applyNumberFormat="1" applyFont="1" applyFill="1" applyBorder="1" applyAlignment="1">
      <alignment horizontal="lef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81" xfId="0" applyFont="1" applyFill="1" applyBorder="1" applyAlignment="1">
      <alignment horizontal="left" vertical="center" wrapText="1"/>
    </xf>
    <xf numFmtId="0" fontId="2" fillId="28" borderId="37"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76" xfId="0" applyFont="1" applyFill="1" applyBorder="1" applyAlignment="1">
      <alignment horizontal="left" vertical="center" wrapText="1"/>
    </xf>
    <xf numFmtId="0" fontId="2" fillId="28" borderId="68"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0" borderId="33" xfId="0" applyFont="1" applyBorder="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7" xfId="0" applyFont="1" applyFill="1" applyBorder="1" applyAlignment="1">
      <alignment horizontal="left" vertical="center" wrapText="1"/>
    </xf>
    <xf numFmtId="0" fontId="7" fillId="34" borderId="80" xfId="0" applyFont="1" applyFill="1" applyBorder="1" applyAlignment="1">
      <alignment horizontal="left" vertical="center" wrapText="1"/>
    </xf>
    <xf numFmtId="0" fontId="7" fillId="34" borderId="41" xfId="0" applyFont="1" applyFill="1" applyBorder="1" applyAlignment="1">
      <alignment horizontal="left" vertical="center"/>
    </xf>
    <xf numFmtId="0" fontId="5" fillId="0" borderId="11" xfId="0" applyFont="1" applyBorder="1" applyAlignment="1">
      <alignment horizontal="left" vertical="center"/>
    </xf>
    <xf numFmtId="0" fontId="2" fillId="28" borderId="81" xfId="0" applyFont="1" applyFill="1" applyBorder="1" applyAlignment="1">
      <alignment horizontal="left" vertical="center"/>
    </xf>
    <xf numFmtId="0" fontId="2" fillId="28" borderId="37"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7" xfId="0" applyFont="1" applyFill="1" applyBorder="1" applyAlignment="1">
      <alignmen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7"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4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36" borderId="34" xfId="0" applyFont="1" applyFill="1" applyBorder="1" applyAlignment="1">
      <alignment horizontal="left" vertical="center"/>
    </xf>
    <xf numFmtId="0" fontId="2" fillId="36" borderId="35" xfId="0" applyFont="1" applyFill="1" applyBorder="1" applyAlignment="1">
      <alignment horizontal="left" vertical="center"/>
    </xf>
    <xf numFmtId="0" fontId="2" fillId="28" borderId="79" xfId="0" applyFont="1" applyFill="1" applyBorder="1" applyAlignment="1">
      <alignment horizontal="left" vertical="center" wrapText="1"/>
    </xf>
    <xf numFmtId="0" fontId="7" fillId="34" borderId="36" xfId="0" applyFont="1" applyFill="1" applyBorder="1" applyAlignment="1">
      <alignment horizontal="left" vertical="center"/>
    </xf>
    <xf numFmtId="0" fontId="7" fillId="34" borderId="54" xfId="0" applyFont="1" applyFill="1" applyBorder="1" applyAlignment="1">
      <alignment horizontal="left" vertical="center"/>
    </xf>
    <xf numFmtId="49" fontId="5" fillId="0" borderId="0" xfId="0" applyNumberFormat="1" applyFont="1" applyAlignment="1">
      <alignment horizontal="left" vertical="center"/>
    </xf>
    <xf numFmtId="0" fontId="7" fillId="34" borderId="42" xfId="0" applyFont="1" applyFill="1" applyBorder="1" applyAlignment="1">
      <alignment horizontal="left" vertical="center" wrapText="1"/>
    </xf>
    <xf numFmtId="0" fontId="7" fillId="34" borderId="76" xfId="0" applyFont="1" applyFill="1" applyBorder="1" applyAlignment="1">
      <alignment horizontal="left" vertical="center" wrapText="1"/>
    </xf>
    <xf numFmtId="0" fontId="2" fillId="34" borderId="79" xfId="0" applyFont="1" applyFill="1" applyBorder="1" applyAlignment="1">
      <alignment horizontal="left" vertical="center" wrapText="1"/>
    </xf>
    <xf numFmtId="0" fontId="2" fillId="34" borderId="27" xfId="0" applyFont="1" applyFill="1" applyBorder="1" applyAlignment="1">
      <alignment horizontal="left" vertical="center" wrapText="1"/>
    </xf>
    <xf numFmtId="49" fontId="3" fillId="34" borderId="49"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0" fontId="7" fillId="34" borderId="49" xfId="0" applyFont="1" applyFill="1" applyBorder="1" applyAlignment="1">
      <alignment horizontal="left" vertical="center"/>
    </xf>
    <xf numFmtId="0" fontId="7" fillId="34" borderId="76" xfId="0" applyFont="1" applyFill="1" applyBorder="1" applyAlignment="1">
      <alignment horizontal="left" vertical="center"/>
    </xf>
    <xf numFmtId="0" fontId="2" fillId="28" borderId="68" xfId="0" applyFont="1" applyFill="1" applyBorder="1" applyAlignment="1">
      <alignment horizontal="left" vertical="center"/>
    </xf>
    <xf numFmtId="0" fontId="2" fillId="28" borderId="74" xfId="0" applyFont="1" applyFill="1" applyBorder="1" applyAlignment="1">
      <alignment horizontal="left" vertical="center"/>
    </xf>
    <xf numFmtId="0" fontId="7" fillId="34" borderId="82" xfId="0" applyFont="1" applyFill="1" applyBorder="1" applyAlignment="1">
      <alignment horizontal="left" vertical="center" wrapText="1"/>
    </xf>
    <xf numFmtId="0" fontId="2" fillId="28" borderId="80" xfId="0" applyFont="1" applyFill="1" applyBorder="1" applyAlignment="1">
      <alignment horizontal="left" vertical="center" wrapText="1"/>
    </xf>
    <xf numFmtId="0" fontId="2" fillId="28" borderId="41" xfId="0" applyFont="1" applyFill="1" applyBorder="1" applyAlignment="1">
      <alignment horizontal="left" vertical="center" wrapText="1"/>
    </xf>
    <xf numFmtId="0" fontId="2" fillId="0" borderId="48" xfId="0" applyFont="1" applyFill="1" applyBorder="1" applyAlignment="1">
      <alignment horizontal="left" vertical="center"/>
    </xf>
    <xf numFmtId="0" fontId="2" fillId="0" borderId="34"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49" fontId="3" fillId="0" borderId="27"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7" fillId="28" borderId="21" xfId="0" applyFont="1" applyFill="1" applyBorder="1" applyAlignment="1">
      <alignment vertical="center"/>
    </xf>
    <xf numFmtId="0" fontId="7"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83"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4" xfId="0" applyFont="1" applyFill="1" applyBorder="1" applyAlignment="1">
      <alignment horizontal="left" vertical="center"/>
    </xf>
    <xf numFmtId="0" fontId="2" fillId="0" borderId="37" xfId="0" applyFont="1" applyFill="1" applyBorder="1" applyAlignment="1">
      <alignment horizontal="left" vertical="center"/>
    </xf>
    <xf numFmtId="0" fontId="2" fillId="0" borderId="76"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1" xfId="0" applyFont="1" applyFill="1" applyBorder="1" applyAlignment="1">
      <alignment vertical="center" wrapText="1"/>
    </xf>
    <xf numFmtId="0" fontId="2" fillId="33" borderId="48" xfId="0" applyFont="1" applyFill="1" applyBorder="1" applyAlignment="1">
      <alignment horizontal="left" vertical="center"/>
    </xf>
    <xf numFmtId="0" fontId="2" fillId="33" borderId="41"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40"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2" xfId="0" applyFont="1" applyFill="1" applyBorder="1" applyAlignment="1">
      <alignment horizontal="right" vertical="center"/>
    </xf>
    <xf numFmtId="0" fontId="3" fillId="0" borderId="49" xfId="0" applyFont="1" applyFill="1" applyBorder="1" applyAlignment="1">
      <alignment horizontal="righ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0" borderId="27"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7"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17" fillId="5" borderId="32" xfId="0" applyFont="1" applyFill="1" applyBorder="1" applyAlignment="1">
      <alignment horizontal="left" vertical="center" wrapText="1"/>
    </xf>
    <xf numFmtId="0" fontId="17" fillId="5" borderId="3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17" fillId="5" borderId="76" xfId="0" applyFont="1" applyFill="1" applyBorder="1" applyAlignment="1">
      <alignment horizontal="left" vertical="center" wrapText="1"/>
    </xf>
    <xf numFmtId="0" fontId="17" fillId="33" borderId="75" xfId="0" applyFont="1" applyFill="1" applyBorder="1" applyAlignment="1">
      <alignment horizontal="left" vertical="center" wrapText="1"/>
    </xf>
    <xf numFmtId="0" fontId="17" fillId="33" borderId="50" xfId="0" applyFont="1" applyFill="1" applyBorder="1" applyAlignment="1">
      <alignment horizontal="left" vertical="center" wrapText="1"/>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83"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54"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27" xfId="0" applyFont="1" applyFill="1" applyBorder="1" applyAlignment="1">
      <alignment horizontal="left" vertical="center"/>
    </xf>
    <xf numFmtId="0" fontId="2" fillId="28" borderId="85" xfId="0" applyFont="1" applyFill="1" applyBorder="1" applyAlignment="1">
      <alignment horizontal="left" vertical="center"/>
    </xf>
    <xf numFmtId="205" fontId="3" fillId="0" borderId="32" xfId="0" applyNumberFormat="1" applyFont="1" applyFill="1" applyBorder="1" applyAlignment="1">
      <alignment horizontal="right" vertical="center"/>
    </xf>
    <xf numFmtId="205" fontId="3" fillId="0" borderId="19" xfId="0" applyNumberFormat="1" applyFont="1" applyFill="1" applyBorder="1" applyAlignment="1">
      <alignment horizontal="right" vertical="center"/>
    </xf>
    <xf numFmtId="205" fontId="3" fillId="0" borderId="15"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28" borderId="83" xfId="0" applyFont="1" applyFill="1" applyBorder="1" applyAlignment="1">
      <alignment vertical="center" wrapText="1"/>
    </xf>
    <xf numFmtId="0" fontId="2" fillId="28" borderId="21" xfId="0" applyFont="1" applyFill="1" applyBorder="1" applyAlignment="1">
      <alignment vertical="center"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34" borderId="19" xfId="0" applyFont="1" applyFill="1" applyBorder="1" applyAlignment="1">
      <alignment horizontal="left" vertical="center" wrapText="1"/>
    </xf>
    <xf numFmtId="0" fontId="2" fillId="34" borderId="20" xfId="0" applyFont="1" applyFill="1" applyBorder="1" applyAlignment="1">
      <alignment horizontal="center" vertical="center"/>
    </xf>
    <xf numFmtId="0" fontId="5" fillId="34" borderId="0" xfId="0" applyFont="1" applyFill="1" applyBorder="1" applyAlignment="1">
      <alignment horizontal="left" vertical="center"/>
    </xf>
    <xf numFmtId="0" fontId="17" fillId="34" borderId="81" xfId="0" applyFont="1" applyFill="1" applyBorder="1" applyAlignment="1">
      <alignment horizontal="center" vertical="center" textRotation="255" wrapText="1"/>
    </xf>
    <xf numFmtId="0" fontId="17" fillId="34" borderId="37" xfId="0" applyFont="1" applyFill="1" applyBorder="1" applyAlignment="1">
      <alignment horizontal="center" vertical="center" textRotation="255" wrapText="1"/>
    </xf>
    <xf numFmtId="0" fontId="17" fillId="34" borderId="68" xfId="0" applyFont="1" applyFill="1" applyBorder="1" applyAlignment="1">
      <alignment horizontal="center" vertical="center" textRotation="255" wrapText="1"/>
    </xf>
    <xf numFmtId="0" fontId="17" fillId="34" borderId="74" xfId="0" applyFont="1" applyFill="1" applyBorder="1" applyAlignment="1">
      <alignment horizontal="center" vertical="center" textRotation="255" wrapText="1"/>
    </xf>
    <xf numFmtId="0" fontId="17" fillId="34" borderId="42" xfId="0" applyFont="1" applyFill="1" applyBorder="1" applyAlignment="1">
      <alignment horizontal="center" vertical="center" textRotation="255" wrapText="1"/>
    </xf>
    <xf numFmtId="0" fontId="17" fillId="34" borderId="76" xfId="0" applyFont="1" applyFill="1" applyBorder="1" applyAlignment="1">
      <alignment horizontal="center" vertical="center" textRotation="255" wrapText="1"/>
    </xf>
    <xf numFmtId="0" fontId="2" fillId="28" borderId="32"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0"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10" xfId="0" applyFont="1" applyFill="1" applyBorder="1" applyAlignment="1">
      <alignment horizontal="left" vertical="center"/>
    </xf>
    <xf numFmtId="0" fontId="2" fillId="0" borderId="32"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35" xfId="0" applyFont="1" applyFill="1" applyBorder="1" applyAlignment="1">
      <alignment horizontal="lef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187" fontId="2" fillId="0" borderId="32" xfId="0" applyNumberFormat="1" applyFont="1" applyFill="1" applyBorder="1" applyAlignment="1">
      <alignment horizontal="left" vertical="center" wrapText="1"/>
    </xf>
    <xf numFmtId="187" fontId="2" fillId="0" borderId="39" xfId="0" applyNumberFormat="1" applyFont="1" applyFill="1" applyBorder="1" applyAlignment="1">
      <alignment horizontal="left" vertical="center"/>
    </xf>
    <xf numFmtId="187" fontId="2" fillId="0" borderId="49" xfId="0" applyNumberFormat="1" applyFont="1" applyFill="1" applyBorder="1" applyAlignment="1">
      <alignment horizontal="left" vertical="center"/>
    </xf>
    <xf numFmtId="187" fontId="2" fillId="0" borderId="14" xfId="0" applyNumberFormat="1"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0" fillId="0" borderId="43" xfId="0" applyBorder="1" applyAlignment="1">
      <alignment horizontal="left" vertical="center" wrapText="1"/>
    </xf>
    <xf numFmtId="0" fontId="0" fillId="0" borderId="0" xfId="0" applyAlignment="1">
      <alignment horizontal="left" vertical="center" wrapText="1"/>
    </xf>
    <xf numFmtId="0" fontId="0" fillId="0" borderId="33" xfId="0" applyBorder="1" applyAlignment="1">
      <alignment horizontal="left" vertical="center" wrapText="1"/>
    </xf>
    <xf numFmtId="0" fontId="0" fillId="0" borderId="49"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2" fillId="28" borderId="46" xfId="0" applyFont="1" applyFill="1" applyBorder="1" applyAlignment="1">
      <alignment horizontal="left" vertical="center"/>
    </xf>
    <xf numFmtId="0" fontId="2" fillId="0" borderId="16" xfId="0" applyFont="1" applyFill="1" applyBorder="1" applyAlignment="1">
      <alignment horizontal="left" vertical="center"/>
    </xf>
    <xf numFmtId="0" fontId="2" fillId="0" borderId="86" xfId="0" applyFont="1" applyFill="1" applyBorder="1" applyAlignment="1">
      <alignment horizontal="left" vertical="center"/>
    </xf>
    <xf numFmtId="0" fontId="2" fillId="37" borderId="15" xfId="0" applyFont="1" applyFill="1" applyBorder="1" applyAlignment="1">
      <alignment horizontal="left" vertical="center"/>
    </xf>
    <xf numFmtId="0" fontId="2" fillId="37" borderId="19" xfId="0" applyFont="1" applyFill="1" applyBorder="1" applyAlignment="1">
      <alignment horizontal="left" vertical="center"/>
    </xf>
    <xf numFmtId="0" fontId="2" fillId="37" borderId="20"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55"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7" fillId="28" borderId="32" xfId="0" applyFont="1" applyFill="1" applyBorder="1" applyAlignment="1">
      <alignment horizontal="center" vertical="center"/>
    </xf>
    <xf numFmtId="0" fontId="7" fillId="28" borderId="49" xfId="0" applyFont="1" applyFill="1" applyBorder="1" applyAlignment="1">
      <alignment horizontal="center"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17" fillId="34" borderId="32" xfId="0" applyFont="1" applyFill="1" applyBorder="1" applyAlignment="1">
      <alignment horizontal="left" vertical="center" wrapText="1"/>
    </xf>
    <xf numFmtId="0" fontId="17" fillId="34" borderId="38" xfId="0" applyFont="1" applyFill="1" applyBorder="1" applyAlignment="1">
      <alignment horizontal="left" vertical="center"/>
    </xf>
    <xf numFmtId="0" fontId="17" fillId="34" borderId="39" xfId="0" applyFont="1" applyFill="1" applyBorder="1" applyAlignment="1">
      <alignment horizontal="left" vertical="center"/>
    </xf>
    <xf numFmtId="0" fontId="0" fillId="0" borderId="43" xfId="0" applyBorder="1" applyAlignment="1">
      <alignment horizontal="left" vertical="center"/>
    </xf>
    <xf numFmtId="0" fontId="0" fillId="0" borderId="0" xfId="0" applyAlignment="1">
      <alignment horizontal="left" vertical="center"/>
    </xf>
    <xf numFmtId="0" fontId="0" fillId="0" borderId="33" xfId="0" applyBorder="1" applyAlignment="1">
      <alignment horizontal="left" vertical="center"/>
    </xf>
    <xf numFmtId="0" fontId="0" fillId="0" borderId="49"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17" fillId="34" borderId="38" xfId="0" applyFont="1" applyFill="1" applyBorder="1" applyAlignment="1">
      <alignment horizontal="left" vertical="center" wrapText="1"/>
    </xf>
    <xf numFmtId="0" fontId="17" fillId="34" borderId="39"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Fill="1" applyAlignment="1">
      <alignment horizontal="left" vertical="center"/>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left" vertical="center"/>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33" xfId="0" applyFont="1" applyFill="1" applyBorder="1" applyAlignment="1">
      <alignment horizontal="left" vertical="center"/>
    </xf>
    <xf numFmtId="0" fontId="2" fillId="34" borderId="40" xfId="0" applyFont="1" applyFill="1" applyBorder="1" applyAlignment="1">
      <alignment horizontal="left" vertical="center"/>
    </xf>
    <xf numFmtId="0" fontId="2" fillId="34" borderId="22" xfId="0" applyFont="1" applyFill="1" applyBorder="1" applyAlignment="1">
      <alignment horizontal="left" vertical="center"/>
    </xf>
    <xf numFmtId="0" fontId="5" fillId="0" borderId="11" xfId="0" applyFont="1" applyFill="1" applyBorder="1" applyAlignment="1">
      <alignment horizontal="left" vertical="center"/>
    </xf>
    <xf numFmtId="0" fontId="2" fillId="34" borderId="4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76" xfId="0" applyFont="1" applyFill="1" applyBorder="1" applyAlignment="1">
      <alignment horizontal="left" vertical="center" wrapText="1"/>
    </xf>
    <xf numFmtId="0" fontId="2" fillId="34" borderId="80"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60" xfId="0" applyFont="1" applyFill="1" applyBorder="1" applyAlignment="1">
      <alignment horizontal="left" vertical="center" wrapText="1"/>
    </xf>
    <xf numFmtId="0" fontId="2" fillId="0" borderId="59" xfId="0" applyFont="1" applyFill="1" applyBorder="1" applyAlignment="1">
      <alignment horizontal="left" vertical="center"/>
    </xf>
    <xf numFmtId="0" fontId="2" fillId="0" borderId="11" xfId="0" applyFont="1" applyFill="1" applyBorder="1" applyAlignment="1">
      <alignment horizontal="left" vertical="center"/>
    </xf>
    <xf numFmtId="0" fontId="2" fillId="0" borderId="44" xfId="0" applyFont="1" applyFill="1" applyBorder="1" applyAlignment="1">
      <alignment horizontal="left" vertical="center"/>
    </xf>
    <xf numFmtId="0" fontId="2" fillId="28" borderId="82"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4"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34"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40" xfId="0" applyFont="1" applyFill="1" applyBorder="1" applyAlignment="1">
      <alignment horizontal="left" vertical="center"/>
    </xf>
    <xf numFmtId="0" fontId="0" fillId="0" borderId="74" xfId="0" applyBorder="1" applyAlignment="1">
      <alignment horizontal="left" vertical="center"/>
    </xf>
    <xf numFmtId="0" fontId="0" fillId="0" borderId="76" xfId="0" applyBorder="1" applyAlignment="1">
      <alignment horizontal="left" vertical="center"/>
    </xf>
    <xf numFmtId="0" fontId="2" fillId="0" borderId="22" xfId="0" applyFont="1" applyFill="1" applyBorder="1" applyAlignment="1">
      <alignment horizontal="left" vertical="center"/>
    </xf>
    <xf numFmtId="0" fontId="2" fillId="0" borderId="31" xfId="0" applyFont="1" applyFill="1" applyBorder="1" applyAlignment="1">
      <alignment horizontal="left" vertical="center"/>
    </xf>
    <xf numFmtId="0" fontId="2" fillId="28" borderId="34" xfId="0" applyFont="1" applyFill="1" applyBorder="1" applyAlignment="1">
      <alignment horizontal="left" vertical="center" wrapText="1"/>
    </xf>
    <xf numFmtId="0" fontId="2" fillId="33" borderId="45" xfId="0" applyFont="1" applyFill="1" applyBorder="1" applyAlignment="1">
      <alignment horizontal="left" vertical="center"/>
    </xf>
    <xf numFmtId="0" fontId="2" fillId="33" borderId="46" xfId="0" applyFont="1" applyFill="1" applyBorder="1" applyAlignment="1">
      <alignment horizontal="left" vertical="center"/>
    </xf>
    <xf numFmtId="0" fontId="2" fillId="34" borderId="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2" fillId="28" borderId="24" xfId="0" applyFont="1" applyFill="1" applyBorder="1" applyAlignment="1">
      <alignment vertical="center" wrapText="1"/>
    </xf>
    <xf numFmtId="0" fontId="2" fillId="34" borderId="81"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68" xfId="0" applyFont="1" applyFill="1" applyBorder="1" applyAlignment="1">
      <alignment horizontal="left" vertical="center" wrapText="1"/>
    </xf>
    <xf numFmtId="0" fontId="2" fillId="34" borderId="74" xfId="0" applyFont="1" applyFill="1" applyBorder="1" applyAlignment="1">
      <alignment horizontal="left" vertical="center" wrapText="1"/>
    </xf>
    <xf numFmtId="0" fontId="17" fillId="34" borderId="15" xfId="0" applyFont="1" applyFill="1" applyBorder="1" applyAlignment="1">
      <alignment horizontal="left" vertical="center"/>
    </xf>
    <xf numFmtId="0" fontId="17" fillId="34" borderId="19" xfId="0" applyFont="1" applyFill="1" applyBorder="1" applyAlignment="1">
      <alignment horizontal="left" vertical="center"/>
    </xf>
    <xf numFmtId="0" fontId="17" fillId="34" borderId="20" xfId="0" applyFont="1" applyFill="1" applyBorder="1" applyAlignment="1">
      <alignment horizontal="left" vertical="center"/>
    </xf>
    <xf numFmtId="0" fontId="17" fillId="34" borderId="19"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2" fillId="28" borderId="56"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0" borderId="59"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34"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3" xfId="0" applyBorder="1" applyAlignment="1">
      <alignment vertical="center" wrapText="1"/>
    </xf>
    <xf numFmtId="0" fontId="0" fillId="0" borderId="0" xfId="0" applyAlignment="1">
      <alignment vertical="center" wrapText="1"/>
    </xf>
    <xf numFmtId="0" fontId="0" fillId="0" borderId="33" xfId="0" applyBorder="1" applyAlignment="1">
      <alignment vertical="center" wrapText="1"/>
    </xf>
    <xf numFmtId="0" fontId="0" fillId="0" borderId="49"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2" fillId="34" borderId="67"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78" xfId="0" applyFont="1" applyFill="1" applyBorder="1" applyAlignment="1">
      <alignment horizontal="center" vertical="center" wrapText="1"/>
    </xf>
    <xf numFmtId="0" fontId="2" fillId="34" borderId="6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74"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76" xfId="0" applyFont="1" applyFill="1" applyBorder="1" applyAlignment="1">
      <alignment horizontal="center" vertical="center" wrapText="1"/>
    </xf>
    <xf numFmtId="0" fontId="17" fillId="34" borderId="26" xfId="0" applyFont="1" applyFill="1" applyBorder="1" applyAlignment="1">
      <alignment horizontal="left" vertical="center" wrapText="1"/>
    </xf>
    <xf numFmtId="0" fontId="17" fillId="34" borderId="55" xfId="0" applyFont="1" applyFill="1" applyBorder="1" applyAlignment="1">
      <alignment horizontal="left" vertical="center" wrapText="1"/>
    </xf>
    <xf numFmtId="0" fontId="17" fillId="34" borderId="40" xfId="0" applyFont="1" applyFill="1" applyBorder="1" applyAlignment="1">
      <alignment horizontal="left" vertical="center" wrapText="1"/>
    </xf>
    <xf numFmtId="0" fontId="0" fillId="0" borderId="40" xfId="0" applyBorder="1" applyAlignment="1">
      <alignment horizontal="left" vertical="center" wrapText="1"/>
    </xf>
    <xf numFmtId="0" fontId="0" fillId="0" borderId="55" xfId="0" applyBorder="1" applyAlignment="1">
      <alignment horizontal="left" vertical="center" wrapText="1"/>
    </xf>
    <xf numFmtId="0" fontId="17" fillId="34"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vertical="center"/>
    </xf>
    <xf numFmtId="0" fontId="0" fillId="0" borderId="14" xfId="0" applyBorder="1" applyAlignment="1">
      <alignment vertical="center"/>
    </xf>
    <xf numFmtId="0" fontId="0" fillId="0" borderId="68"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vertical="center" wrapText="1"/>
    </xf>
    <xf numFmtId="0" fontId="0" fillId="0" borderId="37" xfId="0" applyBorder="1" applyAlignment="1">
      <alignment vertical="center" wrapText="1"/>
    </xf>
    <xf numFmtId="0" fontId="0" fillId="0" borderId="0" xfId="0" applyBorder="1" applyAlignment="1">
      <alignment vertical="center" wrapText="1"/>
    </xf>
    <xf numFmtId="0" fontId="0" fillId="0" borderId="74" xfId="0" applyBorder="1" applyAlignment="1">
      <alignment vertical="center" wrapText="1"/>
    </xf>
    <xf numFmtId="0" fontId="0" fillId="0" borderId="68" xfId="0" applyBorder="1" applyAlignment="1">
      <alignment vertical="center" wrapText="1"/>
    </xf>
    <xf numFmtId="0" fontId="0" fillId="0" borderId="42" xfId="0" applyBorder="1" applyAlignment="1">
      <alignment vertical="center" wrapText="1"/>
    </xf>
    <xf numFmtId="0" fontId="0" fillId="0" borderId="76" xfId="0" applyBorder="1" applyAlignment="1">
      <alignment vertical="center" wrapText="1"/>
    </xf>
    <xf numFmtId="0" fontId="2" fillId="34" borderId="32"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2" fillId="34" borderId="43" xfId="0" applyFont="1" applyFill="1" applyBorder="1" applyAlignment="1">
      <alignment vertical="center" wrapText="1"/>
    </xf>
    <xf numFmtId="0" fontId="0" fillId="0" borderId="0" xfId="0" applyFont="1" applyBorder="1" applyAlignment="1">
      <alignment vertical="center" wrapText="1"/>
    </xf>
    <xf numFmtId="0" fontId="0" fillId="0" borderId="33" xfId="0" applyFont="1" applyBorder="1" applyAlignment="1">
      <alignment vertical="center" wrapText="1"/>
    </xf>
    <xf numFmtId="0" fontId="0" fillId="0" borderId="43" xfId="0" applyBorder="1" applyAlignment="1">
      <alignment vertical="center"/>
    </xf>
    <xf numFmtId="0" fontId="0" fillId="0" borderId="0" xfId="0" applyAlignment="1">
      <alignment vertical="center"/>
    </xf>
    <xf numFmtId="0" fontId="0" fillId="0" borderId="33" xfId="0" applyBorder="1" applyAlignment="1">
      <alignment vertical="center"/>
    </xf>
    <xf numFmtId="0" fontId="0" fillId="0" borderId="49" xfId="0" applyBorder="1" applyAlignment="1">
      <alignment vertical="center"/>
    </xf>
    <xf numFmtId="0" fontId="0" fillId="0" borderId="68" xfId="0" applyBorder="1" applyAlignment="1">
      <alignment horizontal="left" vertical="center" wrapText="1"/>
    </xf>
    <xf numFmtId="0" fontId="0" fillId="0" borderId="74" xfId="0" applyBorder="1" applyAlignment="1">
      <alignment horizontal="left" vertical="center" wrapText="1"/>
    </xf>
    <xf numFmtId="0" fontId="2" fillId="0" borderId="46" xfId="0" applyFont="1" applyFill="1" applyBorder="1" applyAlignment="1">
      <alignment vertical="center" wrapText="1"/>
    </xf>
    <xf numFmtId="0" fontId="0" fillId="0" borderId="47" xfId="0" applyBorder="1" applyAlignment="1">
      <alignment vertical="center" wrapText="1"/>
    </xf>
    <xf numFmtId="0" fontId="17" fillId="34" borderId="43"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33" xfId="0" applyFont="1" applyFill="1" applyBorder="1" applyAlignment="1">
      <alignment horizontal="left" vertical="center" wrapText="1"/>
    </xf>
    <xf numFmtId="0" fontId="17" fillId="34" borderId="49"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17" fillId="34" borderId="14" xfId="0" applyFont="1" applyFill="1" applyBorder="1" applyAlignment="1">
      <alignment horizontal="left" vertical="center" wrapText="1"/>
    </xf>
    <xf numFmtId="0" fontId="17" fillId="34" borderId="32" xfId="0" applyFont="1" applyFill="1" applyBorder="1" applyAlignment="1">
      <alignment horizontal="left" vertical="center"/>
    </xf>
    <xf numFmtId="0" fontId="17" fillId="34" borderId="49" xfId="0" applyFont="1" applyFill="1" applyBorder="1" applyAlignment="1">
      <alignment horizontal="left" vertical="center"/>
    </xf>
    <xf numFmtId="0" fontId="17" fillId="34" borderId="10" xfId="0" applyFont="1" applyFill="1" applyBorder="1" applyAlignment="1">
      <alignment horizontal="left" vertical="center"/>
    </xf>
    <xf numFmtId="0" fontId="17" fillId="34" borderId="14" xfId="0" applyFont="1" applyFill="1" applyBorder="1" applyAlignment="1">
      <alignment horizontal="left" vertical="center"/>
    </xf>
    <xf numFmtId="0" fontId="2" fillId="34" borderId="38" xfId="0" applyFont="1" applyFill="1" applyBorder="1" applyAlignment="1">
      <alignment vertical="center" wrapText="1"/>
    </xf>
    <xf numFmtId="0" fontId="2" fillId="34" borderId="39" xfId="0" applyFont="1" applyFill="1" applyBorder="1" applyAlignment="1">
      <alignment vertical="center" wrapText="1"/>
    </xf>
    <xf numFmtId="0" fontId="17" fillId="34" borderId="3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49" fontId="3" fillId="0" borderId="21" xfId="0" applyNumberFormat="1" applyFont="1" applyFill="1" applyBorder="1" applyAlignment="1">
      <alignment vertical="center"/>
    </xf>
    <xf numFmtId="49" fontId="3" fillId="0" borderId="30" xfId="0" applyNumberFormat="1" applyFont="1" applyFill="1" applyBorder="1" applyAlignment="1">
      <alignment vertical="center"/>
    </xf>
    <xf numFmtId="0" fontId="2" fillId="0" borderId="21" xfId="0" applyFont="1" applyFill="1" applyBorder="1" applyAlignment="1">
      <alignment horizontal="center" vertical="center"/>
    </xf>
    <xf numFmtId="49" fontId="2" fillId="28" borderId="81" xfId="0" applyNumberFormat="1" applyFont="1" applyFill="1" applyBorder="1" applyAlignment="1">
      <alignment horizontal="left"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49" fontId="2" fillId="28" borderId="36"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7" fillId="33" borderId="79"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7" xfId="0" applyFont="1" applyFill="1" applyBorder="1" applyAlignment="1">
      <alignment horizontal="left" vertical="center" wrapText="1"/>
    </xf>
    <xf numFmtId="49" fontId="2" fillId="28" borderId="79"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49" fontId="2" fillId="28" borderId="45" xfId="0" applyNumberFormat="1" applyFont="1" applyFill="1" applyBorder="1" applyAlignment="1">
      <alignment vertical="center" wrapText="1"/>
    </xf>
    <xf numFmtId="49" fontId="2" fillId="28" borderId="46" xfId="0" applyNumberFormat="1" applyFont="1" applyFill="1" applyBorder="1" applyAlignment="1">
      <alignment vertical="center"/>
    </xf>
    <xf numFmtId="49" fontId="2" fillId="28" borderId="47" xfId="0" applyNumberFormat="1" applyFont="1" applyFill="1" applyBorder="1" applyAlignment="1">
      <alignment vertical="center"/>
    </xf>
    <xf numFmtId="49" fontId="2" fillId="28" borderId="49"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45" xfId="0"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49" fontId="5"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80"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0" fontId="3" fillId="36" borderId="19" xfId="0" applyFont="1" applyFill="1" applyBorder="1" applyAlignment="1">
      <alignment horizontal="center" vertical="center"/>
    </xf>
    <xf numFmtId="0" fontId="2" fillId="28" borderId="49"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87" xfId="0" applyNumberFormat="1" applyFont="1" applyFill="1" applyBorder="1" applyAlignment="1">
      <alignment horizontal="left" vertical="center"/>
    </xf>
    <xf numFmtId="0" fontId="2" fillId="0" borderId="88" xfId="0" applyFont="1" applyFill="1" applyBorder="1" applyAlignment="1">
      <alignment horizontal="left" vertical="center"/>
    </xf>
    <xf numFmtId="0" fontId="2" fillId="0" borderId="89" xfId="0" applyFont="1" applyFill="1" applyBorder="1" applyAlignment="1">
      <alignment horizontal="left" vertical="center"/>
    </xf>
    <xf numFmtId="0" fontId="2" fillId="0" borderId="90" xfId="0" applyFont="1" applyFill="1" applyBorder="1" applyAlignment="1">
      <alignment horizontal="left" vertical="center"/>
    </xf>
    <xf numFmtId="49" fontId="5" fillId="0" borderId="0" xfId="0" applyNumberFormat="1" applyFont="1" applyBorder="1" applyAlignment="1">
      <alignment horizontal="left" vertical="center"/>
    </xf>
    <xf numFmtId="49" fontId="10" fillId="0" borderId="87" xfId="0" applyNumberFormat="1" applyFont="1" applyBorder="1" applyAlignment="1">
      <alignment horizontal="left" vertical="center"/>
    </xf>
    <xf numFmtId="0" fontId="2" fillId="0" borderId="91" xfId="0" applyFont="1" applyBorder="1" applyAlignment="1">
      <alignment horizontal="left" vertical="center"/>
    </xf>
    <xf numFmtId="0" fontId="2" fillId="0" borderId="88"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49" fontId="7" fillId="33" borderId="80" xfId="0" applyNumberFormat="1"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41" xfId="0" applyFont="1" applyFill="1" applyBorder="1" applyAlignment="1">
      <alignment horizontal="left" vertical="center" wrapText="1"/>
    </xf>
    <xf numFmtId="49" fontId="2" fillId="28" borderId="24" xfId="0" applyNumberFormat="1" applyFont="1" applyFill="1" applyBorder="1" applyAlignment="1">
      <alignment horizontal="left" vertical="center"/>
    </xf>
    <xf numFmtId="0" fontId="2" fillId="28" borderId="95" xfId="0" applyFont="1" applyFill="1" applyBorder="1" applyAlignment="1">
      <alignment horizontal="left" vertical="center"/>
    </xf>
    <xf numFmtId="0" fontId="3" fillId="0" borderId="22"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28" borderId="95"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5" xfId="0" applyNumberFormat="1" applyFont="1" applyFill="1" applyBorder="1" applyAlignment="1">
      <alignment horizontal="left" vertical="center"/>
    </xf>
    <xf numFmtId="0" fontId="2" fillId="28" borderId="55" xfId="0" applyFont="1" applyFill="1" applyBorder="1" applyAlignment="1">
      <alignment horizontal="left" vertical="center"/>
    </xf>
    <xf numFmtId="0" fontId="2" fillId="28" borderId="30" xfId="0" applyFont="1" applyFill="1" applyBorder="1" applyAlignment="1">
      <alignment horizontal="left" vertical="center"/>
    </xf>
    <xf numFmtId="49" fontId="2" fillId="28" borderId="25" xfId="0" applyNumberFormat="1" applyFont="1" applyFill="1" applyBorder="1" applyAlignment="1">
      <alignment horizontal="left" vertical="center"/>
    </xf>
    <xf numFmtId="49" fontId="3" fillId="0" borderId="48"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11" fillId="0" borderId="48" xfId="0" applyNumberFormat="1" applyFont="1" applyFill="1" applyBorder="1" applyAlignment="1">
      <alignment horizontal="left" vertical="center" wrapText="1"/>
    </xf>
    <xf numFmtId="49" fontId="11" fillId="0" borderId="34" xfId="0" applyNumberFormat="1" applyFont="1" applyFill="1" applyBorder="1" applyAlignment="1">
      <alignment horizontal="left" vertical="center"/>
    </xf>
    <xf numFmtId="49" fontId="11" fillId="0" borderId="35"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4" xfId="0" applyFont="1" applyFill="1" applyBorder="1" applyAlignment="1">
      <alignment horizontal="center" vertical="center"/>
    </xf>
    <xf numFmtId="49" fontId="2" fillId="28" borderId="54"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29" xfId="0" applyFont="1" applyFill="1" applyBorder="1" applyAlignment="1">
      <alignment horizontal="left" vertical="center"/>
    </xf>
    <xf numFmtId="0" fontId="3" fillId="0" borderId="30" xfId="0" applyFont="1" applyFill="1" applyBorder="1" applyAlignment="1">
      <alignment horizontal="center" vertical="center"/>
    </xf>
    <xf numFmtId="0" fontId="2" fillId="28" borderId="36" xfId="0" applyFont="1" applyFill="1" applyBorder="1" applyAlignment="1">
      <alignment horizontal="left" vertical="center"/>
    </xf>
    <xf numFmtId="49" fontId="2" fillId="0" borderId="34"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49" fontId="7" fillId="28" borderId="21" xfId="0" applyNumberFormat="1" applyFont="1" applyFill="1" applyBorder="1" applyAlignment="1">
      <alignment horizontal="left" vertical="center"/>
    </xf>
    <xf numFmtId="0" fontId="7" fillId="28" borderId="30" xfId="0" applyFont="1" applyFill="1" applyBorder="1" applyAlignment="1">
      <alignment horizontal="left" vertical="center"/>
    </xf>
    <xf numFmtId="49" fontId="2" fillId="0" borderId="96" xfId="0" applyNumberFormat="1" applyFont="1" applyFill="1" applyBorder="1" applyAlignment="1">
      <alignment horizontal="left" vertical="center"/>
    </xf>
    <xf numFmtId="0" fontId="2" fillId="0" borderId="97" xfId="0" applyFont="1" applyFill="1" applyBorder="1" applyAlignment="1">
      <alignment horizontal="left" vertical="center"/>
    </xf>
    <xf numFmtId="0" fontId="2" fillId="0" borderId="98" xfId="0" applyFont="1" applyFill="1" applyBorder="1" applyAlignment="1">
      <alignment horizontal="left" vertical="center"/>
    </xf>
    <xf numFmtId="0" fontId="2" fillId="0" borderId="99" xfId="0" applyFont="1" applyFill="1" applyBorder="1" applyAlignment="1">
      <alignment horizontal="left" vertical="center"/>
    </xf>
    <xf numFmtId="49" fontId="2" fillId="28" borderId="24"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6" fillId="28" borderId="83"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7" fillId="28" borderId="21" xfId="0" applyFont="1" applyFill="1" applyBorder="1" applyAlignment="1">
      <alignment horizontal="left" vertical="center"/>
    </xf>
    <xf numFmtId="49" fontId="5" fillId="34" borderId="11"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0" fontId="3" fillId="0" borderId="31"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0" fontId="3" fillId="0" borderId="48" xfId="0" applyFont="1" applyFill="1" applyBorder="1" applyAlignment="1">
      <alignment horizontal="center" vertical="center"/>
    </xf>
    <xf numFmtId="49" fontId="2" fillId="0" borderId="28"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29" xfId="0" applyFont="1" applyFill="1" applyBorder="1" applyAlignment="1">
      <alignment horizontal="left" vertical="center"/>
    </xf>
    <xf numFmtId="49" fontId="10" fillId="0" borderId="96" xfId="0" applyNumberFormat="1" applyFont="1" applyFill="1" applyBorder="1" applyAlignment="1">
      <alignment horizontal="left" vertical="center"/>
    </xf>
    <xf numFmtId="49" fontId="3" fillId="34" borderId="95" xfId="0" applyNumberFormat="1" applyFont="1" applyFill="1" applyBorder="1" applyAlignment="1">
      <alignment horizontal="left" vertical="center"/>
    </xf>
    <xf numFmtId="0" fontId="3" fillId="34" borderId="95" xfId="0" applyFont="1" applyFill="1" applyBorder="1" applyAlignment="1">
      <alignment horizontal="left" vertical="center"/>
    </xf>
    <xf numFmtId="0" fontId="3" fillId="34" borderId="100" xfId="0" applyFont="1" applyFill="1" applyBorder="1" applyAlignment="1">
      <alignment horizontal="left" vertical="center"/>
    </xf>
    <xf numFmtId="0" fontId="2" fillId="34" borderId="95"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2" fillId="34" borderId="30"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22" xfId="0" applyFont="1" applyFill="1" applyBorder="1" applyAlignment="1">
      <alignment horizontal="left" vertical="center" wrapText="1"/>
    </xf>
    <xf numFmtId="49" fontId="2" fillId="34" borderId="67" xfId="0" applyNumberFormat="1" applyFont="1" applyFill="1" applyBorder="1" applyAlignment="1">
      <alignment horizontal="left" vertical="center" wrapText="1"/>
    </xf>
    <xf numFmtId="49" fontId="2" fillId="34" borderId="46" xfId="0" applyNumberFormat="1" applyFont="1" applyFill="1" applyBorder="1" applyAlignment="1">
      <alignment horizontal="left" vertical="center" wrapText="1"/>
    </xf>
    <xf numFmtId="49" fontId="2" fillId="34" borderId="68"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31" xfId="0" applyFont="1" applyFill="1" applyBorder="1" applyAlignment="1">
      <alignment horizontal="left" vertical="center"/>
    </xf>
    <xf numFmtId="0" fontId="2" fillId="34" borderId="26" xfId="0" applyFont="1" applyFill="1" applyBorder="1" applyAlignment="1">
      <alignment horizontal="left" vertical="center"/>
    </xf>
    <xf numFmtId="49" fontId="3" fillId="34" borderId="32" xfId="0" applyNumberFormat="1" applyFont="1" applyFill="1" applyBorder="1" applyAlignment="1">
      <alignment horizontal="right" vertical="center"/>
    </xf>
    <xf numFmtId="49" fontId="3" fillId="34" borderId="38" xfId="0" applyNumberFormat="1" applyFont="1" applyFill="1" applyBorder="1" applyAlignment="1">
      <alignment horizontal="right" vertical="center"/>
    </xf>
    <xf numFmtId="49" fontId="3" fillId="34" borderId="49"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5" fillId="0" borderId="11" xfId="0" applyNumberFormat="1" applyFont="1" applyFill="1" applyBorder="1" applyAlignment="1">
      <alignment vertical="center"/>
    </xf>
    <xf numFmtId="0" fontId="3" fillId="34" borderId="39"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67"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2" fillId="28" borderId="78"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6" xfId="0" applyNumberFormat="1" applyFont="1" applyFill="1" applyBorder="1" applyAlignment="1">
      <alignment horizontal="left" vertical="center"/>
    </xf>
    <xf numFmtId="49" fontId="2" fillId="0" borderId="45"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47" xfId="0" applyNumberFormat="1" applyFont="1" applyFill="1" applyBorder="1" applyAlignment="1">
      <alignment horizontal="left" vertical="center" wrapText="1"/>
    </xf>
    <xf numFmtId="49" fontId="2" fillId="0" borderId="49"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33" borderId="36"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68"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4"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2" xfId="0" applyNumberFormat="1" applyFont="1" applyFill="1" applyBorder="1" applyAlignment="1">
      <alignment horizontal="left" vertical="center" wrapText="1"/>
    </xf>
    <xf numFmtId="49" fontId="2" fillId="28" borderId="4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68" xfId="0" applyNumberFormat="1" applyFont="1" applyFill="1" applyBorder="1" applyAlignment="1">
      <alignment horizontal="left" vertical="center" wrapText="1"/>
    </xf>
    <xf numFmtId="49" fontId="2" fillId="28" borderId="83" xfId="0" applyNumberFormat="1" applyFont="1" applyFill="1" applyBorder="1" applyAlignment="1">
      <alignment horizontal="left" vertical="center" wrapText="1"/>
    </xf>
    <xf numFmtId="0" fontId="2" fillId="28" borderId="84"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1" xfId="0" applyNumberFormat="1" applyFont="1" applyFill="1" applyBorder="1" applyAlignment="1">
      <alignment horizontal="left" vertical="center"/>
    </xf>
    <xf numFmtId="0" fontId="7" fillId="0" borderId="21" xfId="0" applyFont="1" applyFill="1" applyBorder="1" applyAlignment="1">
      <alignment horizontal="left" vertical="center"/>
    </xf>
    <xf numFmtId="0" fontId="7" fillId="0" borderId="30"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2" fillId="0" borderId="98" xfId="0" applyNumberFormat="1" applyFont="1" applyBorder="1" applyAlignment="1">
      <alignment horizontal="left" vertical="center"/>
    </xf>
    <xf numFmtId="0" fontId="2" fillId="0" borderId="99" xfId="0" applyFont="1" applyBorder="1" applyAlignment="1">
      <alignment horizontal="left" vertical="center"/>
    </xf>
    <xf numFmtId="49" fontId="2" fillId="28" borderId="13" xfId="0" applyNumberFormat="1" applyFont="1" applyFill="1" applyBorder="1" applyAlignment="1">
      <alignment horizontal="left" vertical="center"/>
    </xf>
    <xf numFmtId="0" fontId="2" fillId="28" borderId="24" xfId="0" applyFont="1" applyFill="1" applyBorder="1" applyAlignment="1">
      <alignment horizontal="left" vertical="center"/>
    </xf>
    <xf numFmtId="49" fontId="2" fillId="0" borderId="21" xfId="0" applyNumberFormat="1"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30" xfId="0" applyNumberFormat="1" applyFont="1" applyFill="1" applyBorder="1" applyAlignment="1">
      <alignment horizontal="left" vertical="center"/>
    </xf>
    <xf numFmtId="49" fontId="2" fillId="28" borderId="81"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74" xfId="0" applyNumberFormat="1" applyFont="1" applyFill="1" applyBorder="1" applyAlignment="1">
      <alignment horizontal="left" vertical="center" wrapText="1"/>
    </xf>
    <xf numFmtId="49" fontId="2" fillId="28" borderId="42"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6" xfId="0" applyNumberFormat="1"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30" xfId="0" applyFont="1" applyFill="1" applyBorder="1" applyAlignment="1">
      <alignment horizontal="left" vertical="center" wrapText="1"/>
    </xf>
    <xf numFmtId="49" fontId="2" fillId="0" borderId="30"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0" fontId="2" fillId="33" borderId="30" xfId="0" applyFont="1" applyFill="1" applyBorder="1" applyAlignment="1">
      <alignment horizontal="left" vertical="center"/>
    </xf>
    <xf numFmtId="187" fontId="2" fillId="0" borderId="21" xfId="58" applyNumberFormat="1" applyFont="1" applyFill="1" applyBorder="1" applyAlignment="1">
      <alignment horizontal="right" vertical="center"/>
    </xf>
    <xf numFmtId="187" fontId="2" fillId="0" borderId="30" xfId="58" applyNumberFormat="1" applyFont="1" applyFill="1" applyBorder="1" applyAlignment="1">
      <alignment horizontal="right" vertical="center"/>
    </xf>
    <xf numFmtId="187" fontId="2" fillId="0" borderId="32" xfId="0" applyNumberFormat="1" applyFont="1" applyFill="1" applyBorder="1" applyAlignment="1">
      <alignment horizontal="right" vertical="center"/>
    </xf>
    <xf numFmtId="187" fontId="2" fillId="0" borderId="38"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187" fontId="2" fillId="0" borderId="39" xfId="0" applyNumberFormat="1" applyFont="1" applyFill="1" applyBorder="1" applyAlignment="1">
      <alignment horizontal="right" vertical="center"/>
    </xf>
    <xf numFmtId="49" fontId="7" fillId="0" borderId="32"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7" fillId="0" borderId="43" xfId="0" applyNumberFormat="1" applyFont="1" applyFill="1" applyBorder="1" applyAlignment="1">
      <alignment horizontal="center" vertical="center" wrapText="1"/>
    </xf>
    <xf numFmtId="49" fontId="7" fillId="0" borderId="74" xfId="0" applyNumberFormat="1" applyFont="1" applyFill="1" applyBorder="1" applyAlignment="1">
      <alignment horizontal="center" vertical="center" wrapText="1"/>
    </xf>
    <xf numFmtId="49" fontId="7" fillId="0" borderId="49" xfId="0" applyNumberFormat="1" applyFont="1" applyFill="1" applyBorder="1" applyAlignment="1">
      <alignment horizontal="center" vertical="center" wrapText="1"/>
    </xf>
    <xf numFmtId="49" fontId="7" fillId="0" borderId="76" xfId="0" applyNumberFormat="1" applyFont="1" applyFill="1" applyBorder="1" applyAlignment="1">
      <alignment horizontal="center" vertical="center" wrapText="1"/>
    </xf>
    <xf numFmtId="187" fontId="2" fillId="0" borderId="32" xfId="0" applyNumberFormat="1" applyFont="1" applyFill="1" applyBorder="1" applyAlignment="1">
      <alignment horizontal="center" vertical="center" wrapText="1"/>
    </xf>
    <xf numFmtId="187" fontId="2" fillId="0" borderId="38" xfId="0" applyNumberFormat="1" applyFont="1" applyFill="1" applyBorder="1" applyAlignment="1">
      <alignment horizontal="center" vertical="center"/>
    </xf>
    <xf numFmtId="187" fontId="2" fillId="0" borderId="37" xfId="0" applyNumberFormat="1" applyFont="1" applyFill="1" applyBorder="1" applyAlignment="1">
      <alignment horizontal="center" vertical="center"/>
    </xf>
    <xf numFmtId="187" fontId="2" fillId="0" borderId="43" xfId="0" applyNumberFormat="1" applyFont="1" applyFill="1" applyBorder="1" applyAlignment="1">
      <alignment horizontal="center" vertical="center"/>
    </xf>
    <xf numFmtId="187" fontId="2" fillId="0" borderId="0" xfId="0" applyNumberFormat="1" applyFont="1" applyFill="1" applyBorder="1" applyAlignment="1">
      <alignment horizontal="center" vertical="center"/>
    </xf>
    <xf numFmtId="187" fontId="2" fillId="0" borderId="74" xfId="0" applyNumberFormat="1" applyFont="1" applyFill="1" applyBorder="1" applyAlignment="1">
      <alignment horizontal="center" vertical="center"/>
    </xf>
    <xf numFmtId="187" fontId="2" fillId="0" borderId="49" xfId="0" applyNumberFormat="1" applyFont="1" applyFill="1" applyBorder="1" applyAlignment="1">
      <alignment horizontal="center" vertical="center"/>
    </xf>
    <xf numFmtId="187" fontId="2" fillId="0" borderId="10" xfId="0" applyNumberFormat="1" applyFont="1" applyFill="1" applyBorder="1" applyAlignment="1">
      <alignment horizontal="center" vertical="center"/>
    </xf>
    <xf numFmtId="187" fontId="2" fillId="0" borderId="76" xfId="0" applyNumberFormat="1" applyFont="1" applyFill="1" applyBorder="1" applyAlignment="1">
      <alignment horizontal="center" vertical="center"/>
    </xf>
    <xf numFmtId="187" fontId="2" fillId="0" borderId="39" xfId="0" applyNumberFormat="1" applyFont="1" applyFill="1" applyBorder="1" applyAlignment="1">
      <alignment horizontal="center" vertical="center"/>
    </xf>
    <xf numFmtId="187" fontId="2" fillId="0" borderId="33" xfId="0" applyNumberFormat="1" applyFont="1" applyFill="1" applyBorder="1" applyAlignment="1">
      <alignment horizontal="center" vertical="center"/>
    </xf>
    <xf numFmtId="187" fontId="2" fillId="0" borderId="14" xfId="0" applyNumberFormat="1" applyFont="1" applyFill="1" applyBorder="1" applyAlignment="1">
      <alignment horizontal="center" vertical="center"/>
    </xf>
    <xf numFmtId="6" fontId="2" fillId="28" borderId="83"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26" xfId="0" applyNumberFormat="1" applyFont="1" applyFill="1" applyBorder="1" applyAlignment="1">
      <alignment horizontal="center" vertical="center" textRotation="255"/>
    </xf>
    <xf numFmtId="49" fontId="2" fillId="28" borderId="55" xfId="0" applyNumberFormat="1" applyFont="1" applyFill="1" applyBorder="1" applyAlignment="1">
      <alignment horizontal="center" vertical="center" textRotation="255"/>
    </xf>
    <xf numFmtId="49" fontId="2" fillId="28" borderId="40" xfId="0" applyNumberFormat="1" applyFont="1" applyFill="1" applyBorder="1" applyAlignment="1">
      <alignment horizontal="center" vertical="center" textRotation="255"/>
    </xf>
    <xf numFmtId="49" fontId="7" fillId="34" borderId="21" xfId="0" applyNumberFormat="1" applyFont="1" applyFill="1" applyBorder="1" applyAlignment="1">
      <alignment horizontal="left" vertical="center"/>
    </xf>
    <xf numFmtId="0" fontId="7" fillId="34" borderId="21" xfId="0" applyFont="1" applyFill="1" applyBorder="1" applyAlignment="1">
      <alignment horizontal="left" vertical="center"/>
    </xf>
    <xf numFmtId="187" fontId="2" fillId="34" borderId="21" xfId="58" applyNumberFormat="1" applyFont="1" applyFill="1" applyBorder="1" applyAlignment="1">
      <alignment horizontal="right" vertical="center"/>
    </xf>
    <xf numFmtId="187" fontId="2" fillId="34" borderId="30"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wrapText="1"/>
    </xf>
    <xf numFmtId="49" fontId="2" fillId="28" borderId="55" xfId="0" applyNumberFormat="1" applyFont="1" applyFill="1" applyBorder="1" applyAlignment="1">
      <alignment horizontal="center" vertical="center" textRotation="255" wrapText="1"/>
    </xf>
    <xf numFmtId="0" fontId="2" fillId="28" borderId="55" xfId="0" applyFont="1" applyFill="1" applyBorder="1" applyAlignment="1">
      <alignment horizontal="center" vertical="center" textRotation="255" wrapText="1"/>
    </xf>
    <xf numFmtId="0" fontId="2" fillId="28" borderId="40" xfId="0" applyFont="1" applyFill="1" applyBorder="1" applyAlignment="1">
      <alignment horizontal="center" vertical="center" textRotation="255"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0" borderId="80" xfId="0" applyNumberFormat="1" applyFont="1" applyFill="1" applyBorder="1" applyAlignment="1">
      <alignment horizontal="left" vertical="top" wrapText="1"/>
    </xf>
    <xf numFmtId="49" fontId="2" fillId="0" borderId="34" xfId="0" applyNumberFormat="1" applyFont="1" applyFill="1" applyBorder="1" applyAlignment="1">
      <alignment horizontal="left" vertical="top"/>
    </xf>
    <xf numFmtId="49" fontId="2" fillId="0" borderId="35"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32" xfId="0" applyNumberFormat="1" applyFont="1" applyFill="1" applyBorder="1" applyAlignment="1">
      <alignment horizontal="left" vertical="top" wrapText="1"/>
    </xf>
    <xf numFmtId="187" fontId="2" fillId="0" borderId="38" xfId="0" applyNumberFormat="1" applyFont="1" applyFill="1" applyBorder="1" applyAlignment="1">
      <alignment horizontal="left" vertical="top"/>
    </xf>
    <xf numFmtId="187" fontId="2" fillId="0" borderId="39" xfId="0" applyNumberFormat="1" applyFont="1" applyFill="1" applyBorder="1" applyAlignment="1">
      <alignment horizontal="left" vertical="top"/>
    </xf>
    <xf numFmtId="187" fontId="2" fillId="0" borderId="43" xfId="0" applyNumberFormat="1" applyFont="1" applyFill="1" applyBorder="1" applyAlignment="1">
      <alignment horizontal="left" vertical="top"/>
    </xf>
    <xf numFmtId="187" fontId="2" fillId="0" borderId="0" xfId="0" applyNumberFormat="1" applyFont="1" applyFill="1" applyBorder="1" applyAlignment="1">
      <alignment horizontal="left" vertical="top"/>
    </xf>
    <xf numFmtId="187" fontId="2" fillId="0" borderId="33" xfId="0" applyNumberFormat="1" applyFont="1" applyFill="1" applyBorder="1" applyAlignment="1">
      <alignment horizontal="left" vertical="top"/>
    </xf>
    <xf numFmtId="187" fontId="2" fillId="0" borderId="49" xfId="0" applyNumberFormat="1" applyFont="1" applyFill="1" applyBorder="1" applyAlignment="1">
      <alignment horizontal="left" vertical="top"/>
    </xf>
    <xf numFmtId="187" fontId="2" fillId="0" borderId="10" xfId="0" applyNumberFormat="1" applyFont="1" applyFill="1" applyBorder="1" applyAlignment="1">
      <alignment horizontal="left" vertical="top"/>
    </xf>
    <xf numFmtId="187" fontId="2" fillId="0" borderId="14" xfId="0" applyNumberFormat="1" applyFont="1" applyFill="1" applyBorder="1" applyAlignment="1">
      <alignment horizontal="left" vertical="top"/>
    </xf>
    <xf numFmtId="187" fontId="2" fillId="0" borderId="15"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33" borderId="79" xfId="0" applyFont="1" applyFill="1" applyBorder="1" applyAlignment="1">
      <alignment horizontal="left" vertical="center"/>
    </xf>
    <xf numFmtId="49" fontId="2" fillId="33" borderId="81" xfId="0" applyNumberFormat="1" applyFont="1" applyFill="1" applyBorder="1" applyAlignment="1">
      <alignment horizontal="left" vertical="center"/>
    </xf>
    <xf numFmtId="49" fontId="2" fillId="33" borderId="38" xfId="0" applyNumberFormat="1" applyFont="1" applyFill="1" applyBorder="1" applyAlignment="1">
      <alignment horizontal="left" vertical="center"/>
    </xf>
    <xf numFmtId="49" fontId="2" fillId="33" borderId="37" xfId="0" applyNumberFormat="1" applyFont="1" applyFill="1" applyBorder="1" applyAlignment="1">
      <alignment horizontal="left" vertical="center"/>
    </xf>
    <xf numFmtId="49" fontId="2" fillId="33" borderId="68"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74" xfId="0" applyNumberFormat="1" applyFont="1" applyFill="1" applyBorder="1" applyAlignment="1">
      <alignment horizontal="left" vertical="center"/>
    </xf>
    <xf numFmtId="49" fontId="2" fillId="33" borderId="42"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76" xfId="0" applyNumberFormat="1" applyFont="1" applyFill="1" applyBorder="1" applyAlignment="1">
      <alignment horizontal="left" vertical="center"/>
    </xf>
    <xf numFmtId="187" fontId="2" fillId="0" borderId="38" xfId="0" applyNumberFormat="1" applyFont="1" applyFill="1" applyBorder="1" applyAlignment="1">
      <alignment horizontal="left" vertical="center" wrapText="1"/>
    </xf>
    <xf numFmtId="187" fontId="2" fillId="0" borderId="39" xfId="0" applyNumberFormat="1" applyFont="1" applyFill="1" applyBorder="1" applyAlignment="1">
      <alignment horizontal="left" vertical="center" wrapText="1"/>
    </xf>
    <xf numFmtId="187" fontId="2" fillId="0" borderId="43" xfId="0" applyNumberFormat="1" applyFont="1" applyFill="1" applyBorder="1" applyAlignment="1">
      <alignment horizontal="left" vertical="center" wrapText="1"/>
    </xf>
    <xf numFmtId="187" fontId="2" fillId="0" borderId="0" xfId="0" applyNumberFormat="1" applyFont="1" applyFill="1" applyBorder="1" applyAlignment="1">
      <alignment horizontal="left" vertical="center" wrapText="1"/>
    </xf>
    <xf numFmtId="187" fontId="2" fillId="0" borderId="33" xfId="0" applyNumberFormat="1" applyFont="1" applyFill="1" applyBorder="1" applyAlignment="1">
      <alignment horizontal="left" vertical="center" wrapText="1"/>
    </xf>
    <xf numFmtId="187" fontId="2" fillId="0" borderId="49" xfId="0" applyNumberFormat="1" applyFont="1" applyFill="1" applyBorder="1" applyAlignment="1">
      <alignment horizontal="left" vertical="center" wrapText="1"/>
    </xf>
    <xf numFmtId="187" fontId="2" fillId="0" borderId="10" xfId="0" applyNumberFormat="1" applyFont="1" applyFill="1" applyBorder="1" applyAlignment="1">
      <alignment horizontal="left" vertical="center" wrapText="1"/>
    </xf>
    <xf numFmtId="187" fontId="2" fillId="0" borderId="14" xfId="0" applyNumberFormat="1" applyFont="1" applyFill="1" applyBorder="1" applyAlignment="1">
      <alignment horizontal="left" vertical="center" wrapText="1"/>
    </xf>
    <xf numFmtId="49" fontId="2" fillId="33" borderId="79"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xf>
    <xf numFmtId="0" fontId="2" fillId="28" borderId="10" xfId="0" applyFont="1" applyFill="1" applyBorder="1" applyAlignment="1">
      <alignment horizontal="left" vertical="center" wrapText="1"/>
    </xf>
    <xf numFmtId="49" fontId="2" fillId="0" borderId="32"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187" fontId="2" fillId="0" borderId="48" xfId="0" applyNumberFormat="1" applyFont="1" applyFill="1" applyBorder="1" applyAlignment="1">
      <alignment horizontal="left" vertical="center"/>
    </xf>
    <xf numFmtId="187" fontId="2" fillId="0" borderId="34" xfId="0" applyNumberFormat="1" applyFont="1" applyFill="1" applyBorder="1" applyAlignment="1">
      <alignment horizontal="left" vertical="center"/>
    </xf>
    <xf numFmtId="187" fontId="2" fillId="0" borderId="35"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5" fillId="34" borderId="0" xfId="0" applyFont="1" applyFill="1" applyAlignment="1">
      <alignment horizontal="left" vertical="center"/>
    </xf>
    <xf numFmtId="49" fontId="2" fillId="34" borderId="82"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36" xfId="0" applyNumberFormat="1" applyFont="1" applyFill="1" applyBorder="1" applyAlignment="1">
      <alignment horizontal="left" vertical="center"/>
    </xf>
    <xf numFmtId="0" fontId="2" fillId="34" borderId="13"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34" borderId="81" xfId="0" applyNumberFormat="1" applyFont="1" applyFill="1" applyBorder="1" applyAlignment="1">
      <alignment horizontal="left" vertical="center" wrapText="1"/>
    </xf>
    <xf numFmtId="49" fontId="2" fillId="34" borderId="32" xfId="0" applyNumberFormat="1" applyFont="1" applyFill="1" applyBorder="1" applyAlignment="1">
      <alignment horizontal="left" vertical="center"/>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0" xfId="0" applyNumberFormat="1" applyFont="1" applyFill="1" applyBorder="1" applyAlignment="1">
      <alignment horizontal="left" vertical="center"/>
    </xf>
    <xf numFmtId="0" fontId="2" fillId="34" borderId="34" xfId="0" applyFont="1" applyFill="1" applyBorder="1" applyAlignment="1">
      <alignment horizontal="left" vertical="center"/>
    </xf>
    <xf numFmtId="0" fontId="2" fillId="34" borderId="35" xfId="0" applyFont="1" applyFill="1" applyBorder="1" applyAlignment="1">
      <alignment horizontal="left" vertical="center"/>
    </xf>
    <xf numFmtId="49" fontId="2" fillId="28" borderId="28" xfId="0" applyNumberFormat="1" applyFont="1" applyFill="1" applyBorder="1" applyAlignment="1">
      <alignment horizontal="left" vertical="center"/>
    </xf>
    <xf numFmtId="188" fontId="3" fillId="0" borderId="36"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30" xfId="0" applyNumberFormat="1" applyFont="1" applyFill="1" applyBorder="1" applyAlignment="1">
      <alignment horizontal="left" vertical="center" wrapText="1"/>
    </xf>
    <xf numFmtId="49" fontId="2" fillId="28" borderId="56"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60"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2"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49"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28" borderId="101" xfId="0" applyFont="1" applyFill="1" applyBorder="1" applyAlignment="1">
      <alignment horizontal="left" vertical="center"/>
    </xf>
    <xf numFmtId="0" fontId="2" fillId="28" borderId="52" xfId="0" applyFont="1" applyFill="1" applyBorder="1" applyAlignment="1">
      <alignment horizontal="left" vertical="center"/>
    </xf>
    <xf numFmtId="0" fontId="2" fillId="28" borderId="102" xfId="0" applyFont="1" applyFill="1" applyBorder="1" applyAlignment="1">
      <alignment horizontal="left" vertical="center"/>
    </xf>
    <xf numFmtId="190" fontId="3" fillId="0" borderId="51" xfId="0" applyNumberFormat="1" applyFont="1" applyFill="1" applyBorder="1" applyAlignment="1">
      <alignment horizontal="right" vertical="center"/>
    </xf>
    <xf numFmtId="190" fontId="3" fillId="0" borderId="52"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36"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36" borderId="12" xfId="0" applyFont="1" applyFill="1" applyBorder="1" applyAlignment="1">
      <alignment horizontal="right" vertical="center"/>
    </xf>
    <xf numFmtId="0" fontId="0" fillId="0" borderId="0" xfId="0" applyFont="1" applyFill="1" applyAlignment="1">
      <alignment vertical="center"/>
    </xf>
    <xf numFmtId="0" fontId="2" fillId="28" borderId="60" xfId="0" applyFont="1" applyFill="1" applyBorder="1" applyAlignment="1">
      <alignment horizontal="left" vertical="center"/>
    </xf>
    <xf numFmtId="0" fontId="2" fillId="28" borderId="68" xfId="0" applyFont="1" applyFill="1" applyBorder="1" applyAlignment="1">
      <alignment vertical="center"/>
    </xf>
    <xf numFmtId="0" fontId="2" fillId="28" borderId="74" xfId="0" applyFont="1" applyFill="1" applyBorder="1" applyAlignment="1">
      <alignment vertical="center"/>
    </xf>
    <xf numFmtId="0" fontId="2" fillId="28" borderId="80" xfId="0" applyFont="1" applyFill="1" applyBorder="1" applyAlignment="1">
      <alignment vertical="center"/>
    </xf>
    <xf numFmtId="0" fontId="2" fillId="28" borderId="41" xfId="0" applyFont="1" applyFill="1" applyBorder="1" applyAlignment="1">
      <alignment vertical="center"/>
    </xf>
    <xf numFmtId="0" fontId="3" fillId="0" borderId="36" xfId="0" applyFont="1" applyFill="1" applyBorder="1" applyAlignment="1">
      <alignment horizontal="right" vertical="center"/>
    </xf>
    <xf numFmtId="0" fontId="5" fillId="0" borderId="0" xfId="0" applyFont="1" applyAlignment="1">
      <alignment vertical="center"/>
    </xf>
    <xf numFmtId="0" fontId="5" fillId="36" borderId="0" xfId="0" applyFont="1" applyFill="1" applyAlignment="1">
      <alignment vertical="center"/>
    </xf>
    <xf numFmtId="0" fontId="2" fillId="0" borderId="59" xfId="0" applyFont="1" applyFill="1" applyBorder="1" applyAlignment="1">
      <alignment horizontal="left" vertical="center" wrapText="1"/>
    </xf>
    <xf numFmtId="0" fontId="2" fillId="28" borderId="59" xfId="0" applyFont="1" applyFill="1" applyBorder="1" applyAlignment="1">
      <alignment horizontal="left" vertical="center"/>
    </xf>
    <xf numFmtId="49" fontId="2" fillId="28" borderId="27"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2"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4" xfId="0" applyFont="1" applyFill="1" applyBorder="1" applyAlignment="1">
      <alignment horizontal="left" vertical="center"/>
    </xf>
    <xf numFmtId="0" fontId="2" fillId="33" borderId="59" xfId="0" applyFont="1" applyFill="1" applyBorder="1" applyAlignment="1">
      <alignment horizontal="left" vertical="center"/>
    </xf>
    <xf numFmtId="0" fontId="2" fillId="33" borderId="60" xfId="0" applyFont="1" applyFill="1" applyBorder="1" applyAlignment="1">
      <alignment horizontal="left" vertical="center"/>
    </xf>
    <xf numFmtId="0" fontId="2" fillId="33" borderId="78" xfId="0" applyFont="1" applyFill="1" applyBorder="1" applyAlignment="1">
      <alignment horizontal="left" vertical="center"/>
    </xf>
    <xf numFmtId="0" fontId="2" fillId="33" borderId="49" xfId="0" applyFont="1" applyFill="1" applyBorder="1" applyAlignment="1">
      <alignment horizontal="left" vertical="center"/>
    </xf>
    <xf numFmtId="0" fontId="2" fillId="33" borderId="76" xfId="0" applyFont="1" applyFill="1" applyBorder="1" applyAlignment="1">
      <alignment horizontal="left" vertical="center"/>
    </xf>
    <xf numFmtId="49" fontId="2" fillId="28" borderId="43" xfId="0" applyNumberFormat="1" applyFont="1" applyFill="1" applyBorder="1" applyAlignment="1">
      <alignment horizontal="left" vertical="center" wrapText="1"/>
    </xf>
    <xf numFmtId="49" fontId="2" fillId="28" borderId="49" xfId="0" applyNumberFormat="1" applyFont="1" applyFill="1" applyBorder="1" applyAlignment="1">
      <alignment horizontal="left" vertical="center" wrapText="1"/>
    </xf>
    <xf numFmtId="49" fontId="2" fillId="37" borderId="19" xfId="0" applyNumberFormat="1" applyFont="1" applyFill="1" applyBorder="1" applyAlignment="1">
      <alignment horizontal="left" vertical="center"/>
    </xf>
    <xf numFmtId="49" fontId="2" fillId="37" borderId="20" xfId="0" applyNumberFormat="1"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2" fillId="37" borderId="15" xfId="0" applyFont="1" applyFill="1" applyBorder="1" applyAlignment="1">
      <alignment horizontal="left" vertical="center" wrapText="1"/>
    </xf>
    <xf numFmtId="0" fontId="2" fillId="37" borderId="19" xfId="0" applyFont="1" applyFill="1" applyBorder="1" applyAlignment="1">
      <alignment horizontal="left" vertical="center" wrapText="1"/>
    </xf>
    <xf numFmtId="0" fontId="2" fillId="37" borderId="20" xfId="0" applyFont="1" applyFill="1" applyBorder="1" applyAlignment="1">
      <alignment horizontal="left" vertical="center" wrapText="1"/>
    </xf>
    <xf numFmtId="49" fontId="2" fillId="28" borderId="55" xfId="0" applyNumberFormat="1" applyFont="1" applyFill="1" applyBorder="1" applyAlignment="1">
      <alignment horizontal="left" vertical="center"/>
    </xf>
    <xf numFmtId="49" fontId="2" fillId="28" borderId="49"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37" borderId="11" xfId="0" applyNumberFormat="1" applyFont="1" applyFill="1" applyBorder="1" applyAlignment="1">
      <alignment horizontal="left" vertical="center"/>
    </xf>
    <xf numFmtId="49" fontId="2" fillId="37" borderId="44" xfId="0" applyNumberFormat="1" applyFont="1" applyFill="1" applyBorder="1" applyAlignment="1">
      <alignment horizontal="left" vertical="center"/>
    </xf>
    <xf numFmtId="49" fontId="3" fillId="37" borderId="15" xfId="0" applyNumberFormat="1" applyFont="1" applyFill="1" applyBorder="1" applyAlignment="1">
      <alignment horizontal="left" vertical="center"/>
    </xf>
    <xf numFmtId="0" fontId="3" fillId="37" borderId="19" xfId="0" applyFont="1" applyFill="1" applyBorder="1" applyAlignment="1">
      <alignment horizontal="left" vertical="center"/>
    </xf>
    <xf numFmtId="0" fontId="3" fillId="37" borderId="20" xfId="0" applyFont="1" applyFill="1" applyBorder="1" applyAlignment="1">
      <alignment horizontal="left" vertical="center"/>
    </xf>
    <xf numFmtId="49" fontId="2" fillId="37" borderId="48" xfId="0" applyNumberFormat="1" applyFont="1" applyFill="1" applyBorder="1" applyAlignment="1">
      <alignment horizontal="left" vertical="center"/>
    </xf>
    <xf numFmtId="0" fontId="2" fillId="37" borderId="34" xfId="0" applyFont="1" applyFill="1" applyBorder="1" applyAlignment="1">
      <alignment horizontal="left" vertical="center"/>
    </xf>
    <xf numFmtId="0" fontId="2" fillId="37" borderId="35"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2" fillId="34" borderId="15" xfId="0" applyFont="1" applyFill="1" applyBorder="1" applyAlignment="1">
      <alignment horizontal="left" vertical="center"/>
    </xf>
    <xf numFmtId="0" fontId="2" fillId="34" borderId="27"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7" borderId="36" xfId="0" applyNumberFormat="1" applyFont="1" applyFill="1" applyBorder="1" applyAlignment="1">
      <alignment horizontal="left" vertical="center"/>
    </xf>
    <xf numFmtId="0" fontId="2" fillId="37" borderId="12" xfId="0" applyFont="1" applyFill="1" applyBorder="1" applyAlignment="1">
      <alignment horizontal="left" vertical="center"/>
    </xf>
    <xf numFmtId="0" fontId="2" fillId="37" borderId="13" xfId="0" applyFont="1" applyFill="1" applyBorder="1" applyAlignment="1">
      <alignment horizontal="left" vertical="center"/>
    </xf>
    <xf numFmtId="0" fontId="2" fillId="34" borderId="81" xfId="0" applyFont="1" applyFill="1" applyBorder="1" applyAlignment="1">
      <alignment horizontal="left" vertical="center"/>
    </xf>
    <xf numFmtId="0" fontId="2" fillId="34" borderId="37" xfId="0" applyFont="1" applyFill="1" applyBorder="1" applyAlignment="1">
      <alignment horizontal="left" vertical="center"/>
    </xf>
    <xf numFmtId="0" fontId="2" fillId="34" borderId="80"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79" xfId="0" applyFont="1" applyFill="1" applyBorder="1" applyAlignment="1">
      <alignment horizontal="left" vertical="center"/>
    </xf>
    <xf numFmtId="0" fontId="2" fillId="34" borderId="19" xfId="0" applyFont="1" applyFill="1" applyBorder="1" applyAlignment="1">
      <alignment horizontal="left" vertical="center"/>
    </xf>
    <xf numFmtId="0" fontId="7" fillId="34" borderId="67" xfId="0" applyFont="1" applyFill="1" applyBorder="1" applyAlignment="1">
      <alignment horizontal="left" vertical="center"/>
    </xf>
    <xf numFmtId="0" fontId="7" fillId="34" borderId="46" xfId="0" applyFont="1" applyFill="1" applyBorder="1" applyAlignment="1">
      <alignment horizontal="left" vertical="center"/>
    </xf>
    <xf numFmtId="0" fontId="7" fillId="34" borderId="78" xfId="0" applyFont="1" applyFill="1" applyBorder="1" applyAlignment="1">
      <alignment horizontal="left" vertical="center"/>
    </xf>
    <xf numFmtId="49" fontId="2" fillId="34" borderId="48" xfId="0" applyNumberFormat="1" applyFont="1" applyFill="1" applyBorder="1" applyAlignment="1">
      <alignment horizontal="left" vertical="center"/>
    </xf>
    <xf numFmtId="0" fontId="5" fillId="0" borderId="0" xfId="0" applyFont="1" applyFill="1" applyAlignment="1">
      <alignment vertical="center"/>
    </xf>
    <xf numFmtId="0" fontId="16" fillId="0" borderId="11" xfId="0" applyFont="1" applyFill="1" applyBorder="1" applyAlignment="1">
      <alignment vertical="center"/>
    </xf>
    <xf numFmtId="0" fontId="9" fillId="0" borderId="11" xfId="0" applyFont="1" applyFill="1" applyBorder="1" applyAlignment="1">
      <alignment vertical="center"/>
    </xf>
    <xf numFmtId="0" fontId="2" fillId="34" borderId="67" xfId="0" applyFont="1" applyFill="1" applyBorder="1" applyAlignment="1">
      <alignment horizontal="left" vertical="center" wrapText="1"/>
    </xf>
    <xf numFmtId="0" fontId="2" fillId="34" borderId="46" xfId="0" applyFont="1" applyFill="1" applyBorder="1" applyAlignment="1">
      <alignment horizontal="left" vertical="center"/>
    </xf>
    <xf numFmtId="0" fontId="2" fillId="34" borderId="78" xfId="0" applyFont="1" applyFill="1" applyBorder="1" applyAlignment="1">
      <alignment horizontal="left" vertical="center"/>
    </xf>
    <xf numFmtId="0" fontId="2" fillId="28" borderId="67" xfId="0"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8"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7" borderId="46" xfId="0" applyFont="1" applyFill="1" applyBorder="1" applyAlignment="1">
      <alignment horizontal="left" vertical="center" wrapText="1"/>
    </xf>
    <xf numFmtId="0" fontId="2" fillId="37" borderId="47" xfId="0" applyFont="1" applyFill="1" applyBorder="1" applyAlignment="1">
      <alignment horizontal="left" vertical="center" wrapText="1"/>
    </xf>
    <xf numFmtId="0" fontId="5" fillId="0" borderId="11" xfId="0" applyFont="1" applyFill="1" applyBorder="1" applyAlignment="1">
      <alignment vertical="center"/>
    </xf>
    <xf numFmtId="0" fontId="14" fillId="0" borderId="11" xfId="0" applyFont="1" applyFill="1" applyBorder="1" applyAlignment="1">
      <alignment vertical="center"/>
    </xf>
    <xf numFmtId="49" fontId="2" fillId="28" borderId="45"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78" xfId="0" applyFont="1" applyFill="1" applyBorder="1" applyAlignment="1">
      <alignment horizontal="left" vertical="center" wrapText="1"/>
    </xf>
    <xf numFmtId="49" fontId="3" fillId="37" borderId="19" xfId="0" applyNumberFormat="1" applyFont="1" applyFill="1" applyBorder="1" applyAlignment="1">
      <alignment horizontal="left" vertical="center"/>
    </xf>
    <xf numFmtId="49" fontId="3" fillId="37" borderId="20" xfId="0" applyNumberFormat="1" applyFont="1" applyFill="1" applyBorder="1" applyAlignment="1">
      <alignment horizontal="left" vertical="center"/>
    </xf>
    <xf numFmtId="49" fontId="5" fillId="0" borderId="0" xfId="0" applyNumberFormat="1" applyFont="1" applyFill="1" applyAlignment="1">
      <alignment horizontal="left" vertical="center"/>
    </xf>
    <xf numFmtId="0" fontId="2" fillId="37" borderId="32" xfId="0" applyFont="1" applyFill="1" applyBorder="1" applyAlignment="1">
      <alignment horizontal="left" vertical="center" wrapText="1"/>
    </xf>
    <xf numFmtId="0" fontId="2" fillId="37" borderId="38" xfId="0" applyFont="1" applyFill="1" applyBorder="1" applyAlignment="1">
      <alignment horizontal="left" vertical="center" wrapText="1"/>
    </xf>
    <xf numFmtId="0" fontId="2" fillId="37" borderId="39" xfId="0" applyFont="1" applyFill="1" applyBorder="1" applyAlignment="1">
      <alignment horizontal="left" vertical="center" wrapText="1"/>
    </xf>
    <xf numFmtId="0" fontId="2" fillId="37" borderId="43" xfId="0" applyFont="1" applyFill="1" applyBorder="1" applyAlignment="1">
      <alignment horizontal="left" vertical="center" wrapText="1"/>
    </xf>
    <xf numFmtId="0" fontId="2" fillId="37" borderId="0" xfId="0" applyFont="1" applyFill="1" applyBorder="1" applyAlignment="1">
      <alignment horizontal="left" vertical="center" wrapText="1"/>
    </xf>
    <xf numFmtId="0" fontId="2" fillId="37" borderId="33" xfId="0" applyFont="1" applyFill="1" applyBorder="1" applyAlignment="1">
      <alignment horizontal="left" vertical="center" wrapText="1"/>
    </xf>
    <xf numFmtId="0" fontId="2" fillId="37" borderId="49"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4" xfId="0" applyFont="1" applyFill="1" applyBorder="1" applyAlignment="1">
      <alignment horizontal="left" vertical="center" wrapTex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49" fontId="2" fillId="28" borderId="84" xfId="0" applyNumberFormat="1" applyFont="1" applyFill="1" applyBorder="1" applyAlignment="1">
      <alignment horizontal="left" vertical="center"/>
    </xf>
    <xf numFmtId="49" fontId="2" fillId="33" borderId="48" xfId="0" applyNumberFormat="1" applyFont="1" applyFill="1" applyBorder="1" applyAlignment="1">
      <alignment horizontal="left" vertical="center" shrinkToFit="1"/>
    </xf>
    <xf numFmtId="49" fontId="2" fillId="33" borderId="34" xfId="0" applyNumberFormat="1" applyFont="1" applyFill="1" applyBorder="1" applyAlignment="1">
      <alignment horizontal="left" vertical="center" shrinkToFit="1"/>
    </xf>
    <xf numFmtId="49" fontId="2" fillId="33" borderId="35" xfId="0" applyNumberFormat="1" applyFont="1" applyFill="1" applyBorder="1" applyAlignment="1">
      <alignment horizontal="left" vertical="center" shrinkToFit="1"/>
    </xf>
    <xf numFmtId="0" fontId="2" fillId="28" borderId="32" xfId="0" applyFont="1" applyFill="1" applyBorder="1" applyAlignment="1">
      <alignment horizontal="left" vertical="center" wrapText="1"/>
    </xf>
    <xf numFmtId="0" fontId="2" fillId="28" borderId="49" xfId="0" applyFont="1" applyFill="1" applyBorder="1" applyAlignment="1">
      <alignment horizontal="left" vertical="center" wrapText="1"/>
    </xf>
    <xf numFmtId="0" fontId="2" fillId="33" borderId="20" xfId="0" applyFont="1" applyFill="1" applyBorder="1" applyAlignment="1">
      <alignment horizontal="left" vertical="center"/>
    </xf>
    <xf numFmtId="49" fontId="2" fillId="28" borderId="47" xfId="0" applyNumberFormat="1" applyFont="1" applyFill="1" applyBorder="1" applyAlignment="1">
      <alignment horizontal="left" vertical="center"/>
    </xf>
    <xf numFmtId="49" fontId="2" fillId="0" borderId="38" xfId="0" applyNumberFormat="1" applyFont="1" applyFill="1" applyBorder="1" applyAlignment="1">
      <alignment vertical="center"/>
    </xf>
    <xf numFmtId="49" fontId="2" fillId="0" borderId="39" xfId="0" applyNumberFormat="1" applyFont="1" applyFill="1" applyBorder="1" applyAlignment="1">
      <alignment vertical="center"/>
    </xf>
    <xf numFmtId="0" fontId="2" fillId="0" borderId="0" xfId="0" applyFont="1" applyAlignment="1">
      <alignment vertical="center"/>
    </xf>
    <xf numFmtId="0" fontId="2" fillId="36" borderId="0" xfId="0" applyFont="1" applyFill="1" applyAlignment="1">
      <alignment vertical="center"/>
    </xf>
    <xf numFmtId="0" fontId="2" fillId="0" borderId="0" xfId="0" applyFont="1" applyFill="1" applyAlignment="1">
      <alignment vertical="center"/>
    </xf>
    <xf numFmtId="0" fontId="2" fillId="28" borderId="43" xfId="0" applyFont="1" applyFill="1" applyBorder="1" applyAlignment="1">
      <alignment horizontal="left" vertical="center" wrapText="1"/>
    </xf>
    <xf numFmtId="0" fontId="2" fillId="0" borderId="32" xfId="0" applyFont="1" applyFill="1" applyBorder="1" applyAlignment="1">
      <alignment horizontal="left" vertical="top"/>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17" fillId="0" borderId="0" xfId="0" applyFont="1" applyFill="1" applyAlignment="1">
      <alignment horizontal="left" vertical="center" wrapText="1"/>
    </xf>
    <xf numFmtId="0" fontId="17" fillId="0" borderId="0" xfId="0" applyFont="1" applyFill="1" applyAlignment="1">
      <alignment horizontal="left" vertical="center"/>
    </xf>
    <xf numFmtId="49" fontId="2" fillId="28" borderId="55" xfId="0" applyNumberFormat="1" applyFont="1" applyFill="1" applyBorder="1" applyAlignment="1">
      <alignment horizontal="center" vertical="center"/>
    </xf>
    <xf numFmtId="49" fontId="2" fillId="28" borderId="40" xfId="0" applyNumberFormat="1" applyFont="1" applyFill="1" applyBorder="1" applyAlignment="1">
      <alignment horizontal="center" vertical="center"/>
    </xf>
    <xf numFmtId="0" fontId="2" fillId="28" borderId="48" xfId="0" applyFont="1" applyFill="1" applyBorder="1" applyAlignment="1">
      <alignment horizontal="left" vertical="center" wrapText="1"/>
    </xf>
    <xf numFmtId="0" fontId="2" fillId="0" borderId="48" xfId="0" applyFont="1" applyFill="1" applyBorder="1" applyAlignment="1">
      <alignment horizontal="left" vertical="top"/>
    </xf>
    <xf numFmtId="0" fontId="2" fillId="0" borderId="34" xfId="0" applyFont="1" applyFill="1" applyBorder="1" applyAlignment="1">
      <alignment horizontal="left" vertical="top"/>
    </xf>
    <xf numFmtId="0" fontId="2" fillId="0" borderId="35" xfId="0" applyFont="1" applyFill="1" applyBorder="1" applyAlignment="1">
      <alignment horizontal="left" vertical="top"/>
    </xf>
    <xf numFmtId="0" fontId="7" fillId="0" borderId="4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2" fillId="0" borderId="32"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95" xfId="0" applyFont="1" applyFill="1" applyBorder="1" applyAlignment="1">
      <alignment horizontal="left" vertical="center"/>
    </xf>
    <xf numFmtId="0" fontId="2" fillId="33" borderId="55" xfId="0" applyFont="1" applyFill="1" applyBorder="1" applyAlignment="1">
      <alignment horizontal="left" vertical="center"/>
    </xf>
    <xf numFmtId="0" fontId="0" fillId="0" borderId="10"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Alignment="1">
      <alignment horizontal="left" vertical="center"/>
    </xf>
    <xf numFmtId="0" fontId="2" fillId="33" borderId="26" xfId="0" applyFont="1" applyFill="1" applyBorder="1" applyAlignment="1">
      <alignment horizontal="left" vertical="center" wrapText="1"/>
    </xf>
    <xf numFmtId="0" fontId="2" fillId="33" borderId="40"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4" fillId="0" borderId="19" xfId="0" applyFont="1" applyFill="1" applyBorder="1" applyAlignment="1">
      <alignment horizontal="left" vertical="center"/>
    </xf>
    <xf numFmtId="0" fontId="2" fillId="0" borderId="0" xfId="0" applyFont="1" applyAlignment="1">
      <alignment vertical="center" wrapText="1"/>
    </xf>
    <xf numFmtId="0" fontId="2" fillId="33" borderId="26"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55" xfId="0" applyFont="1" applyFill="1" applyBorder="1" applyAlignment="1">
      <alignment horizontal="center" vertical="center"/>
    </xf>
    <xf numFmtId="0" fontId="2" fillId="28" borderId="16"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95" xfId="0" applyFont="1" applyFill="1" applyBorder="1" applyAlignment="1">
      <alignment horizontal="center" vertical="center"/>
    </xf>
    <xf numFmtId="0" fontId="2" fillId="28" borderId="101" xfId="0" applyFont="1" applyFill="1" applyBorder="1" applyAlignment="1">
      <alignment horizontal="center" vertical="center"/>
    </xf>
    <xf numFmtId="0" fontId="2" fillId="28" borderId="52" xfId="0" applyFont="1" applyFill="1" applyBorder="1" applyAlignment="1">
      <alignment horizontal="center" vertical="center"/>
    </xf>
    <xf numFmtId="0" fontId="5" fillId="0" borderId="11" xfId="0" applyFont="1" applyBorder="1" applyAlignment="1">
      <alignment vertical="center"/>
    </xf>
    <xf numFmtId="0" fontId="0" fillId="0" borderId="11" xfId="0" applyFont="1" applyBorder="1" applyAlignment="1">
      <alignment vertical="center"/>
    </xf>
    <xf numFmtId="0" fontId="2" fillId="28" borderId="47" xfId="0" applyFont="1" applyFill="1" applyBorder="1" applyAlignment="1">
      <alignment horizontal="left" vertical="center"/>
    </xf>
    <xf numFmtId="0" fontId="2" fillId="28" borderId="17" xfId="0" applyFont="1" applyFill="1" applyBorder="1" applyAlignment="1">
      <alignment vertical="center"/>
    </xf>
    <xf numFmtId="0" fontId="2" fillId="28" borderId="84" xfId="0" applyFont="1" applyFill="1" applyBorder="1" applyAlignment="1">
      <alignment vertical="center"/>
    </xf>
    <xf numFmtId="0" fontId="2" fillId="28" borderId="68" xfId="0" applyFont="1" applyFill="1" applyBorder="1" applyAlignment="1">
      <alignment horizontal="center" vertical="center"/>
    </xf>
    <xf numFmtId="0" fontId="2" fillId="28" borderId="56"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75" xfId="0" applyFont="1" applyFill="1" applyBorder="1" applyAlignment="1">
      <alignment horizontal="left" vertical="center"/>
    </xf>
    <xf numFmtId="0" fontId="6" fillId="0" borderId="50" xfId="0" applyFont="1" applyFill="1" applyBorder="1" applyAlignment="1">
      <alignment horizontal="left" vertical="center"/>
    </xf>
    <xf numFmtId="0" fontId="2" fillId="33" borderId="66" xfId="0" applyFont="1" applyFill="1" applyBorder="1" applyAlignment="1">
      <alignment horizontal="center" vertical="center"/>
    </xf>
    <xf numFmtId="0" fontId="2" fillId="33" borderId="103" xfId="0" applyFont="1" applyFill="1" applyBorder="1" applyAlignment="1">
      <alignment horizontal="center" vertical="center"/>
    </xf>
    <xf numFmtId="0" fontId="2" fillId="0" borderId="66" xfId="0" applyFont="1" applyFill="1" applyBorder="1" applyAlignment="1">
      <alignment horizontal="left" vertical="center"/>
    </xf>
    <xf numFmtId="0" fontId="0" fillId="0" borderId="104" xfId="0" applyFont="1" applyFill="1" applyBorder="1" applyAlignment="1">
      <alignment horizontal="left" vertical="center"/>
    </xf>
    <xf numFmtId="0" fontId="8" fillId="0" borderId="46" xfId="0" applyFont="1" applyBorder="1" applyAlignment="1">
      <alignment horizontal="left" vertical="center" wrapText="1"/>
    </xf>
    <xf numFmtId="0" fontId="8" fillId="0" borderId="46" xfId="0" applyFont="1" applyBorder="1" applyAlignment="1">
      <alignment horizontal="left" vertical="center"/>
    </xf>
    <xf numFmtId="0" fontId="8" fillId="0" borderId="0" xfId="0" applyFont="1" applyAlignment="1">
      <alignment vertical="top"/>
    </xf>
    <xf numFmtId="0" fontId="2" fillId="0" borderId="64" xfId="0" applyFont="1" applyFill="1" applyBorder="1" applyAlignment="1">
      <alignment horizontal="left" vertical="center"/>
    </xf>
    <xf numFmtId="0" fontId="0" fillId="0" borderId="105" xfId="0" applyFont="1" applyFill="1" applyBorder="1" applyAlignment="1">
      <alignment horizontal="left" vertical="center"/>
    </xf>
    <xf numFmtId="0" fontId="2" fillId="0" borderId="104"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84" xfId="0" applyFont="1" applyFill="1" applyBorder="1" applyAlignment="1">
      <alignment vertical="center" textRotation="255"/>
    </xf>
    <xf numFmtId="0" fontId="2" fillId="33" borderId="106" xfId="0" applyFont="1" applyFill="1" applyBorder="1" applyAlignment="1">
      <alignment horizontal="center" vertical="center"/>
    </xf>
    <xf numFmtId="0" fontId="2" fillId="33" borderId="107"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8" xfId="0" applyFont="1" applyFill="1" applyBorder="1" applyAlignment="1">
      <alignment horizontal="left" vertical="center"/>
    </xf>
    <xf numFmtId="0" fontId="2" fillId="33" borderId="64"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66"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14" fillId="0" borderId="11" xfId="0" applyFont="1" applyBorder="1" applyAlignment="1">
      <alignment horizontal="left" vertical="center"/>
    </xf>
    <xf numFmtId="0" fontId="5" fillId="0" borderId="67" xfId="0" applyFont="1" applyBorder="1" applyAlignment="1">
      <alignment horizontal="left" vertical="center"/>
    </xf>
    <xf numFmtId="0" fontId="0" fillId="0" borderId="46" xfId="0" applyFont="1" applyBorder="1" applyAlignment="1">
      <alignment vertical="center"/>
    </xf>
    <xf numFmtId="0" fontId="0" fillId="0" borderId="56" xfId="0" applyFont="1" applyBorder="1" applyAlignment="1">
      <alignment vertical="center"/>
    </xf>
    <xf numFmtId="0" fontId="2" fillId="28" borderId="45" xfId="0" applyFont="1" applyFill="1" applyBorder="1" applyAlignment="1">
      <alignment horizontal="center" vertical="center" wrapText="1"/>
    </xf>
    <xf numFmtId="0" fontId="0" fillId="28" borderId="47" xfId="0" applyFont="1" applyFill="1" applyBorder="1" applyAlignment="1">
      <alignment horizontal="center" vertical="center"/>
    </xf>
    <xf numFmtId="0" fontId="0" fillId="28" borderId="59" xfId="0" applyFont="1" applyFill="1" applyBorder="1" applyAlignment="1">
      <alignment horizontal="center" vertical="center"/>
    </xf>
    <xf numFmtId="0" fontId="0" fillId="28" borderId="44" xfId="0" applyFont="1" applyFill="1" applyBorder="1" applyAlignment="1">
      <alignment horizontal="center" vertical="center"/>
    </xf>
    <xf numFmtId="187" fontId="7" fillId="34" borderId="15" xfId="0" applyNumberFormat="1" applyFont="1" applyFill="1" applyBorder="1" applyAlignment="1">
      <alignment horizontal="center" vertical="center"/>
    </xf>
    <xf numFmtId="187" fontId="7" fillId="34" borderId="20" xfId="0" applyNumberFormat="1" applyFont="1" applyFill="1" applyBorder="1" applyAlignment="1">
      <alignment horizontal="center" vertical="center"/>
    </xf>
    <xf numFmtId="49" fontId="2" fillId="34" borderId="0" xfId="0" applyNumberFormat="1" applyFont="1" applyFill="1" applyAlignment="1">
      <alignment horizontal="left" vertical="top" wrapText="1"/>
    </xf>
    <xf numFmtId="49" fontId="10" fillId="34" borderId="0" xfId="0" applyNumberFormat="1" applyFont="1" applyFill="1" applyBorder="1" applyAlignment="1">
      <alignment horizontal="left" vertical="center"/>
    </xf>
    <xf numFmtId="49" fontId="7" fillId="34" borderId="30"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0" fontId="2" fillId="34" borderId="21" xfId="0" applyFont="1" applyFill="1" applyBorder="1" applyAlignment="1">
      <alignment horizontal="left" vertical="center" shrinkToFit="1"/>
    </xf>
    <xf numFmtId="187" fontId="7" fillId="34" borderId="48" xfId="0" applyNumberFormat="1" applyFont="1" applyFill="1" applyBorder="1" applyAlignment="1">
      <alignment horizontal="center" vertical="center" shrinkToFit="1"/>
    </xf>
    <xf numFmtId="187" fontId="7" fillId="34" borderId="34" xfId="0" applyNumberFormat="1" applyFont="1" applyFill="1" applyBorder="1" applyAlignment="1">
      <alignment horizontal="center" vertical="center" shrinkToFit="1"/>
    </xf>
    <xf numFmtId="187" fontId="7" fillId="34" borderId="41" xfId="0" applyNumberFormat="1" applyFont="1" applyFill="1" applyBorder="1" applyAlignment="1">
      <alignment horizontal="center" vertical="center" shrinkToFit="1"/>
    </xf>
    <xf numFmtId="49" fontId="7" fillId="34" borderId="22" xfId="0" applyNumberFormat="1" applyFont="1" applyFill="1" applyBorder="1" applyAlignment="1">
      <alignment horizontal="left" vertical="center"/>
    </xf>
    <xf numFmtId="49" fontId="7" fillId="34" borderId="31" xfId="0" applyNumberFormat="1" applyFont="1" applyFill="1" applyBorder="1" applyAlignment="1">
      <alignment horizontal="left" vertical="center"/>
    </xf>
    <xf numFmtId="49" fontId="7" fillId="34" borderId="20" xfId="0" applyNumberFormat="1" applyFont="1" applyFill="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7" fillId="34" borderId="15" xfId="0" applyNumberFormat="1" applyFont="1" applyFill="1" applyBorder="1" applyAlignment="1">
      <alignment horizontal="left" vertical="center" wrapText="1"/>
    </xf>
    <xf numFmtId="49" fontId="7" fillId="34" borderId="20" xfId="0" applyNumberFormat="1" applyFont="1" applyFill="1" applyBorder="1" applyAlignment="1">
      <alignment horizontal="left" vertical="center" wrapText="1"/>
    </xf>
    <xf numFmtId="49" fontId="2" fillId="34" borderId="28"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7" fillId="34" borderId="23" xfId="0" applyNumberFormat="1" applyFont="1" applyFill="1" applyBorder="1" applyAlignment="1">
      <alignment horizontal="center" vertical="center"/>
    </xf>
    <xf numFmtId="0" fontId="2" fillId="34" borderId="36" xfId="0" applyFont="1" applyFill="1" applyBorder="1" applyAlignment="1">
      <alignment horizontal="left" vertical="center"/>
    </xf>
    <xf numFmtId="49" fontId="2" fillId="34" borderId="79"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7" xfId="0" applyNumberFormat="1" applyFont="1" applyFill="1" applyBorder="1" applyAlignment="1">
      <alignment horizontal="left" vertical="center"/>
    </xf>
    <xf numFmtId="0" fontId="7" fillId="34" borderId="30" xfId="0" applyFont="1" applyFill="1" applyBorder="1" applyAlignment="1">
      <alignment horizontal="left"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5" fillId="34" borderId="0" xfId="0" applyNumberFormat="1" applyFont="1" applyFill="1" applyBorder="1" applyAlignment="1">
      <alignment horizontal="left" vertical="center" wrapText="1"/>
    </xf>
    <xf numFmtId="49" fontId="5" fillId="34" borderId="0" xfId="0" applyNumberFormat="1" applyFont="1" applyFill="1" applyBorder="1" applyAlignment="1">
      <alignment horizontal="left" vertical="center"/>
    </xf>
    <xf numFmtId="187" fontId="2" fillId="34" borderId="36"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0" fontId="0" fillId="0" borderId="110" xfId="0" applyFont="1" applyBorder="1" applyAlignment="1">
      <alignment vertical="center" wrapText="1"/>
    </xf>
    <xf numFmtId="0" fontId="7" fillId="0" borderId="21"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11" xfId="0" applyFont="1" applyFill="1" applyBorder="1" applyAlignment="1">
      <alignment horizontal="center" vertical="center" wrapText="1"/>
    </xf>
    <xf numFmtId="0" fontId="7" fillId="0" borderId="11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27"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0" fontId="6" fillId="0" borderId="11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9" fillId="0" borderId="110" xfId="0" applyFont="1" applyBorder="1" applyAlignment="1">
      <alignment vertical="center" wrapText="1"/>
    </xf>
    <xf numFmtId="0" fontId="7" fillId="0" borderId="118" xfId="0" applyFont="1" applyBorder="1" applyAlignment="1">
      <alignment horizontal="center" vertical="center"/>
    </xf>
    <xf numFmtId="0" fontId="7" fillId="0" borderId="69" xfId="0" applyFont="1" applyBorder="1" applyAlignment="1">
      <alignment horizontal="center" vertical="center"/>
    </xf>
    <xf numFmtId="0" fontId="7" fillId="0" borderId="114" xfId="0" applyFont="1" applyBorder="1" applyAlignment="1">
      <alignment horizontal="center" vertical="center"/>
    </xf>
    <xf numFmtId="0" fontId="7" fillId="0" borderId="21" xfId="0" applyFont="1" applyBorder="1" applyAlignment="1">
      <alignment horizontal="center" vertical="center"/>
    </xf>
    <xf numFmtId="0" fontId="7" fillId="35" borderId="69" xfId="0" applyFont="1" applyFill="1" applyBorder="1" applyAlignment="1">
      <alignment horizontal="center" vertical="center"/>
    </xf>
    <xf numFmtId="3" fontId="7" fillId="35" borderId="21" xfId="0" applyNumberFormat="1" applyFont="1" applyFill="1" applyBorder="1" applyAlignment="1">
      <alignment horizontal="right" vertical="center"/>
    </xf>
    <xf numFmtId="0" fontId="7" fillId="0" borderId="119" xfId="0" applyFont="1" applyBorder="1" applyAlignment="1">
      <alignment horizontal="center" vertical="center"/>
    </xf>
    <xf numFmtId="3" fontId="7" fillId="0" borderId="21" xfId="0" applyNumberFormat="1" applyFont="1" applyBorder="1" applyAlignment="1">
      <alignment horizontal="right" vertical="center"/>
    </xf>
    <xf numFmtId="3" fontId="7" fillId="0" borderId="72"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apport-kuminoki.jp/eco%20kuminoki/" TargetMode="External" /><Relationship Id="rId2" Type="http://schemas.openxmlformats.org/officeDocument/2006/relationships/hyperlink" Target="http:///" TargetMode="External" /><Relationship Id="rId3" Type="http://schemas.openxmlformats.org/officeDocument/2006/relationships/hyperlink" Target="mailto:kuminoki-u@ans.co.jp" TargetMode="External" /><Relationship Id="rId4" Type="http://schemas.openxmlformats.org/officeDocument/2006/relationships/hyperlink" Target="http://www.rapport-kuminoki.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zoomScalePageLayoutView="0" workbookViewId="0" topLeftCell="A1">
      <selection activeCell="A1" sqref="A1:K1"/>
    </sheetView>
  </sheetViews>
  <sheetFormatPr defaultColWidth="9.00390625" defaultRowHeight="13.5"/>
  <cols>
    <col min="1" max="1" width="9.00390625" style="101" customWidth="1"/>
    <col min="2" max="11" width="9.00390625" style="102" customWidth="1"/>
    <col min="12" max="12" width="66.625" style="102" customWidth="1"/>
    <col min="13" max="16" width="9.00390625" style="102" customWidth="1"/>
    <col min="17" max="17" width="10.25390625" style="102" customWidth="1"/>
    <col min="18" max="16384" width="9.00390625" style="102" customWidth="1"/>
  </cols>
  <sheetData>
    <row r="1" spans="1:11" s="99" customFormat="1" ht="36" customHeight="1">
      <c r="A1" s="423" t="s">
        <v>534</v>
      </c>
      <c r="B1" s="423"/>
      <c r="C1" s="423"/>
      <c r="D1" s="423"/>
      <c r="E1" s="423"/>
      <c r="F1" s="423"/>
      <c r="G1" s="423"/>
      <c r="H1" s="423"/>
      <c r="I1" s="423"/>
      <c r="J1" s="423"/>
      <c r="K1" s="423"/>
    </row>
    <row r="2" spans="1:11" s="99" customFormat="1" ht="21" customHeight="1">
      <c r="A2" s="421" t="s">
        <v>445</v>
      </c>
      <c r="B2" s="421"/>
      <c r="C2" s="421"/>
      <c r="D2" s="421"/>
      <c r="E2" s="421"/>
      <c r="F2" s="421"/>
      <c r="G2" s="421"/>
      <c r="H2" s="421"/>
      <c r="I2" s="421"/>
      <c r="J2" s="421"/>
      <c r="K2" s="421"/>
    </row>
    <row r="3" spans="1:11" s="99" customFormat="1" ht="203.25" customHeight="1">
      <c r="A3" s="421" t="s">
        <v>642</v>
      </c>
      <c r="B3" s="421"/>
      <c r="C3" s="421"/>
      <c r="D3" s="421"/>
      <c r="E3" s="421"/>
      <c r="F3" s="421"/>
      <c r="G3" s="421"/>
      <c r="H3" s="421"/>
      <c r="I3" s="421"/>
      <c r="J3" s="421"/>
      <c r="K3" s="421"/>
    </row>
    <row r="4" spans="1:11" s="99" customFormat="1" ht="21" customHeight="1">
      <c r="A4" s="421" t="s">
        <v>531</v>
      </c>
      <c r="B4" s="421"/>
      <c r="C4" s="421"/>
      <c r="D4" s="421"/>
      <c r="E4" s="421"/>
      <c r="F4" s="421"/>
      <c r="G4" s="421"/>
      <c r="H4" s="421"/>
      <c r="I4" s="421"/>
      <c r="J4" s="421"/>
      <c r="K4" s="421"/>
    </row>
    <row r="5" spans="1:12" s="99" customFormat="1" ht="369.75" customHeight="1">
      <c r="A5" s="421" t="s">
        <v>612</v>
      </c>
      <c r="B5" s="421"/>
      <c r="C5" s="421"/>
      <c r="D5" s="421"/>
      <c r="E5" s="421"/>
      <c r="F5" s="421"/>
      <c r="G5" s="421"/>
      <c r="H5" s="421"/>
      <c r="I5" s="421"/>
      <c r="J5" s="421"/>
      <c r="K5" s="421"/>
      <c r="L5" s="100"/>
    </row>
    <row r="6" spans="1:11" s="100" customFormat="1" ht="21" customHeight="1">
      <c r="A6" s="421" t="s">
        <v>532</v>
      </c>
      <c r="B6" s="421"/>
      <c r="C6" s="421"/>
      <c r="D6" s="421"/>
      <c r="E6" s="421"/>
      <c r="F6" s="421"/>
      <c r="G6" s="421"/>
      <c r="H6" s="421"/>
      <c r="I6" s="421"/>
      <c r="J6" s="421"/>
      <c r="K6" s="421"/>
    </row>
    <row r="7" spans="1:11" s="100" customFormat="1" ht="120" customHeight="1">
      <c r="A7" s="422" t="s">
        <v>649</v>
      </c>
      <c r="B7" s="422"/>
      <c r="C7" s="422"/>
      <c r="D7" s="422"/>
      <c r="E7" s="422"/>
      <c r="F7" s="422"/>
      <c r="G7" s="422"/>
      <c r="H7" s="422"/>
      <c r="I7" s="422"/>
      <c r="J7" s="422"/>
      <c r="K7" s="422"/>
    </row>
    <row r="8" spans="1:11" ht="13.5" customHeight="1">
      <c r="A8" s="420"/>
      <c r="B8" s="420"/>
      <c r="C8" s="420"/>
      <c r="D8" s="420"/>
      <c r="E8" s="420"/>
      <c r="F8" s="420"/>
      <c r="G8" s="420"/>
      <c r="H8" s="420"/>
      <c r="I8" s="420"/>
      <c r="J8" s="420"/>
      <c r="K8" s="420"/>
    </row>
    <row r="9" spans="1:11" ht="21" customHeight="1">
      <c r="A9" s="424" t="s">
        <v>646</v>
      </c>
      <c r="B9" s="420"/>
      <c r="C9" s="420"/>
      <c r="D9" s="420"/>
      <c r="E9" s="420"/>
      <c r="F9" s="420"/>
      <c r="G9" s="420"/>
      <c r="H9" s="420"/>
      <c r="I9" s="420"/>
      <c r="J9" s="420"/>
      <c r="K9" s="420"/>
    </row>
    <row r="10" spans="1:11" ht="21" customHeight="1">
      <c r="A10" s="420" t="s">
        <v>647</v>
      </c>
      <c r="B10" s="420"/>
      <c r="C10" s="420"/>
      <c r="D10" s="420"/>
      <c r="E10" s="420"/>
      <c r="F10" s="420"/>
      <c r="G10" s="420"/>
      <c r="H10" s="420"/>
      <c r="I10" s="420"/>
      <c r="J10" s="420"/>
      <c r="K10" s="420"/>
    </row>
    <row r="13" ht="33.75" customHeight="1">
      <c r="F13" s="103"/>
    </row>
    <row r="14" spans="6:9" ht="33.75" customHeight="1">
      <c r="F14" s="104"/>
      <c r="G14" s="105"/>
      <c r="H14" s="105"/>
      <c r="I14" s="105"/>
    </row>
    <row r="15" spans="6:11" ht="13.5">
      <c r="F15" s="105"/>
      <c r="G15" s="106"/>
      <c r="H15" s="106"/>
      <c r="I15" s="106"/>
      <c r="J15" s="106"/>
      <c r="K15" s="106"/>
    </row>
    <row r="27" ht="115.5" customHeight="1">
      <c r="B27" s="103"/>
    </row>
  </sheetData>
  <sheetProtection/>
  <mergeCells count="10">
    <mergeCell ref="A10:K10"/>
    <mergeCell ref="A2:K2"/>
    <mergeCell ref="A4:K4"/>
    <mergeCell ref="A7:K7"/>
    <mergeCell ref="A1:K1"/>
    <mergeCell ref="A5:K5"/>
    <mergeCell ref="A3:K3"/>
    <mergeCell ref="A6:K6"/>
    <mergeCell ref="A8:K8"/>
    <mergeCell ref="A9:K9"/>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77"/>
  <sheetViews>
    <sheetView view="pageBreakPreview" zoomScale="90" zoomScaleNormal="85" zoomScaleSheetLayoutView="90" zoomScalePageLayoutView="0" workbookViewId="0" topLeftCell="A1">
      <selection activeCell="D15" sqref="D15"/>
    </sheetView>
  </sheetViews>
  <sheetFormatPr defaultColWidth="9.00390625" defaultRowHeight="13.5"/>
  <cols>
    <col min="1" max="1" width="1.37890625" style="107" customWidth="1"/>
    <col min="2" max="2" width="43.50390625" style="107" customWidth="1"/>
    <col min="3" max="3" width="5.75390625" style="107" customWidth="1"/>
    <col min="4" max="4" width="18.25390625" style="107" customWidth="1"/>
    <col min="5" max="5" width="29.875" style="107" customWidth="1"/>
    <col min="6" max="6" width="3.375" style="107" customWidth="1"/>
    <col min="7" max="9" width="13.00390625" style="107" customWidth="1"/>
    <col min="10" max="16384" width="9.00390625" style="107" customWidth="1"/>
  </cols>
  <sheetData>
    <row r="1" spans="1:5" ht="21" customHeight="1" thickBot="1">
      <c r="A1" s="1297" t="s">
        <v>334</v>
      </c>
      <c r="B1" s="1298"/>
      <c r="C1" s="1298"/>
      <c r="D1" s="1298"/>
      <c r="E1" s="1298"/>
    </row>
    <row r="2" spans="1:5" ht="21" customHeight="1" thickBot="1">
      <c r="A2" s="1295" t="s">
        <v>305</v>
      </c>
      <c r="B2" s="1296"/>
      <c r="C2" s="1296"/>
      <c r="D2" s="326" t="s">
        <v>38</v>
      </c>
      <c r="E2" s="327" t="s">
        <v>298</v>
      </c>
    </row>
    <row r="3" spans="1:5" ht="21" customHeight="1">
      <c r="A3" s="444" t="s">
        <v>0</v>
      </c>
      <c r="B3" s="642"/>
      <c r="C3" s="642"/>
      <c r="D3" s="642"/>
      <c r="E3" s="1299"/>
    </row>
    <row r="4" spans="1:5" ht="16.5" customHeight="1">
      <c r="A4" s="1300"/>
      <c r="B4" s="543" t="s">
        <v>1</v>
      </c>
      <c r="C4" s="1289" t="s">
        <v>341</v>
      </c>
      <c r="D4" s="328" t="s">
        <v>834</v>
      </c>
      <c r="E4" s="410" t="s">
        <v>801</v>
      </c>
    </row>
    <row r="5" spans="1:5" ht="16.5" customHeight="1">
      <c r="A5" s="1300"/>
      <c r="B5" s="544"/>
      <c r="C5" s="1290"/>
      <c r="D5" s="328" t="s">
        <v>800</v>
      </c>
      <c r="E5" s="410" t="s">
        <v>802</v>
      </c>
    </row>
    <row r="6" spans="1:5" ht="16.5" customHeight="1">
      <c r="A6" s="1300"/>
      <c r="B6" s="82" t="s">
        <v>2</v>
      </c>
      <c r="C6" s="187" t="s">
        <v>676</v>
      </c>
      <c r="D6" s="328"/>
      <c r="E6" s="410"/>
    </row>
    <row r="7" spans="1:5" ht="16.5" customHeight="1">
      <c r="A7" s="1300"/>
      <c r="B7" s="543" t="s">
        <v>3</v>
      </c>
      <c r="C7" s="1289" t="s">
        <v>341</v>
      </c>
      <c r="D7" s="1304" t="s">
        <v>803</v>
      </c>
      <c r="E7" s="1306" t="s">
        <v>804</v>
      </c>
    </row>
    <row r="8" spans="1:5" ht="16.5" customHeight="1">
      <c r="A8" s="1300"/>
      <c r="B8" s="544"/>
      <c r="C8" s="1290"/>
      <c r="D8" s="1305"/>
      <c r="E8" s="1307"/>
    </row>
    <row r="9" spans="1:5" ht="16.5" customHeight="1">
      <c r="A9" s="1300"/>
      <c r="B9" s="82" t="s">
        <v>4</v>
      </c>
      <c r="C9" s="187" t="s">
        <v>676</v>
      </c>
      <c r="D9" s="328"/>
      <c r="E9" s="410"/>
    </row>
    <row r="10" spans="1:5" ht="16.5" customHeight="1">
      <c r="A10" s="1300"/>
      <c r="B10" s="82" t="s">
        <v>5</v>
      </c>
      <c r="C10" s="187" t="s">
        <v>676</v>
      </c>
      <c r="D10" s="328"/>
      <c r="E10" s="410"/>
    </row>
    <row r="11" spans="1:5" ht="16.5" customHeight="1">
      <c r="A11" s="1300"/>
      <c r="B11" s="543" t="s">
        <v>6</v>
      </c>
      <c r="C11" s="1289" t="s">
        <v>341</v>
      </c>
      <c r="D11" s="328" t="s">
        <v>799</v>
      </c>
      <c r="E11" s="410" t="s">
        <v>801</v>
      </c>
    </row>
    <row r="12" spans="1:5" ht="16.5" customHeight="1">
      <c r="A12" s="1300"/>
      <c r="B12" s="864"/>
      <c r="C12" s="1291"/>
      <c r="D12" s="328" t="s">
        <v>805</v>
      </c>
      <c r="E12" s="410" t="s">
        <v>811</v>
      </c>
    </row>
    <row r="13" spans="1:5" ht="16.5" customHeight="1">
      <c r="A13" s="1300"/>
      <c r="B13" s="864"/>
      <c r="C13" s="1291"/>
      <c r="D13" s="328" t="s">
        <v>806</v>
      </c>
      <c r="E13" s="410" t="s">
        <v>812</v>
      </c>
    </row>
    <row r="14" spans="1:5" ht="16.5" customHeight="1">
      <c r="A14" s="1300"/>
      <c r="B14" s="864"/>
      <c r="C14" s="1291"/>
      <c r="D14" s="328" t="s">
        <v>892</v>
      </c>
      <c r="E14" s="410" t="s">
        <v>813</v>
      </c>
    </row>
    <row r="15" spans="1:5" ht="16.5" customHeight="1">
      <c r="A15" s="1300"/>
      <c r="B15" s="864"/>
      <c r="C15" s="1291"/>
      <c r="D15" s="328" t="s">
        <v>808</v>
      </c>
      <c r="E15" s="410" t="s">
        <v>814</v>
      </c>
    </row>
    <row r="16" spans="1:5" ht="16.5" customHeight="1">
      <c r="A16" s="1300"/>
      <c r="B16" s="864"/>
      <c r="C16" s="1291"/>
      <c r="D16" s="328" t="s">
        <v>809</v>
      </c>
      <c r="E16" s="410" t="s">
        <v>815</v>
      </c>
    </row>
    <row r="17" spans="1:5" ht="16.5" customHeight="1">
      <c r="A17" s="1300"/>
      <c r="B17" s="544"/>
      <c r="C17" s="1290"/>
      <c r="D17" s="328" t="s">
        <v>810</v>
      </c>
      <c r="E17" s="410" t="s">
        <v>816</v>
      </c>
    </row>
    <row r="18" spans="1:5" ht="16.5" customHeight="1">
      <c r="A18" s="1300"/>
      <c r="B18" s="82" t="s">
        <v>7</v>
      </c>
      <c r="C18" s="187" t="s">
        <v>676</v>
      </c>
      <c r="D18" s="328"/>
      <c r="E18" s="410"/>
    </row>
    <row r="19" spans="1:5" ht="16.5" customHeight="1">
      <c r="A19" s="1300"/>
      <c r="B19" s="543" t="s">
        <v>8</v>
      </c>
      <c r="C19" s="1289" t="s">
        <v>341</v>
      </c>
      <c r="D19" s="328" t="s">
        <v>799</v>
      </c>
      <c r="E19" s="410" t="s">
        <v>801</v>
      </c>
    </row>
    <row r="20" spans="1:5" ht="16.5" customHeight="1">
      <c r="A20" s="1300"/>
      <c r="B20" s="864"/>
      <c r="C20" s="1291"/>
      <c r="D20" s="328" t="s">
        <v>808</v>
      </c>
      <c r="E20" s="410" t="s">
        <v>814</v>
      </c>
    </row>
    <row r="21" spans="1:5" ht="16.5" customHeight="1">
      <c r="A21" s="1300"/>
      <c r="B21" s="864"/>
      <c r="C21" s="1291"/>
      <c r="D21" s="328" t="s">
        <v>810</v>
      </c>
      <c r="E21" s="410" t="s">
        <v>818</v>
      </c>
    </row>
    <row r="22" spans="1:5" ht="16.5" customHeight="1">
      <c r="A22" s="1300"/>
      <c r="B22" s="544"/>
      <c r="C22" s="1290"/>
      <c r="D22" s="328" t="s">
        <v>817</v>
      </c>
      <c r="E22" s="410" t="s">
        <v>819</v>
      </c>
    </row>
    <row r="23" spans="1:5" ht="16.5" customHeight="1">
      <c r="A23" s="1300"/>
      <c r="B23" s="82" t="s">
        <v>9</v>
      </c>
      <c r="C23" s="187" t="s">
        <v>676</v>
      </c>
      <c r="D23" s="328"/>
      <c r="E23" s="410"/>
    </row>
    <row r="24" spans="1:5" ht="16.5" customHeight="1">
      <c r="A24" s="1300"/>
      <c r="B24" s="543" t="s">
        <v>10</v>
      </c>
      <c r="C24" s="1289" t="s">
        <v>341</v>
      </c>
      <c r="D24" s="328" t="s">
        <v>820</v>
      </c>
      <c r="E24" s="410" t="s">
        <v>822</v>
      </c>
    </row>
    <row r="25" spans="1:5" ht="16.5" customHeight="1">
      <c r="A25" s="1300"/>
      <c r="B25" s="544"/>
      <c r="C25" s="1290"/>
      <c r="D25" s="328" t="s">
        <v>821</v>
      </c>
      <c r="E25" s="410" t="s">
        <v>823</v>
      </c>
    </row>
    <row r="26" spans="1:5" ht="16.5" customHeight="1">
      <c r="A26" s="1300"/>
      <c r="B26" s="82" t="s">
        <v>11</v>
      </c>
      <c r="C26" s="187" t="s">
        <v>676</v>
      </c>
      <c r="D26" s="328"/>
      <c r="E26" s="410"/>
    </row>
    <row r="27" spans="1:5" ht="16.5" customHeight="1" thickBot="1">
      <c r="A27" s="1301"/>
      <c r="B27" s="78" t="s">
        <v>12</v>
      </c>
      <c r="C27" s="187" t="s">
        <v>676</v>
      </c>
      <c r="D27" s="411"/>
      <c r="E27" s="412"/>
    </row>
    <row r="28" spans="1:5" ht="21" customHeight="1">
      <c r="A28" s="444" t="s">
        <v>13</v>
      </c>
      <c r="B28" s="642"/>
      <c r="C28" s="642"/>
      <c r="D28" s="642"/>
      <c r="E28" s="1299"/>
    </row>
    <row r="29" spans="1:5" ht="16.5" customHeight="1">
      <c r="A29" s="1300"/>
      <c r="B29" s="82" t="s">
        <v>242</v>
      </c>
      <c r="C29" s="187" t="s">
        <v>676</v>
      </c>
      <c r="D29" s="328"/>
      <c r="E29" s="410"/>
    </row>
    <row r="30" spans="1:5" ht="16.5" customHeight="1">
      <c r="A30" s="1300"/>
      <c r="B30" s="82" t="s">
        <v>14</v>
      </c>
      <c r="C30" s="187" t="s">
        <v>676</v>
      </c>
      <c r="D30" s="328"/>
      <c r="E30" s="410"/>
    </row>
    <row r="31" spans="1:6" ht="16.5" customHeight="1">
      <c r="A31" s="1300"/>
      <c r="B31" s="82" t="s">
        <v>545</v>
      </c>
      <c r="C31" s="187" t="s">
        <v>676</v>
      </c>
      <c r="D31" s="328"/>
      <c r="E31" s="410"/>
      <c r="F31" s="100"/>
    </row>
    <row r="32" spans="1:6" ht="16.5" customHeight="1">
      <c r="A32" s="1300"/>
      <c r="B32" s="82" t="s">
        <v>15</v>
      </c>
      <c r="C32" s="187" t="s">
        <v>341</v>
      </c>
      <c r="D32" s="328" t="s">
        <v>824</v>
      </c>
      <c r="E32" s="410" t="s">
        <v>825</v>
      </c>
      <c r="F32" s="100"/>
    </row>
    <row r="33" spans="1:5" ht="16.5" customHeight="1">
      <c r="A33" s="1300"/>
      <c r="B33" s="543" t="s">
        <v>64</v>
      </c>
      <c r="C33" s="1289" t="s">
        <v>341</v>
      </c>
      <c r="D33" s="328" t="s">
        <v>826</v>
      </c>
      <c r="E33" s="410" t="s">
        <v>828</v>
      </c>
    </row>
    <row r="34" spans="1:5" ht="16.5" customHeight="1">
      <c r="A34" s="1300"/>
      <c r="B34" s="544"/>
      <c r="C34" s="1290"/>
      <c r="D34" s="328" t="s">
        <v>827</v>
      </c>
      <c r="E34" s="410" t="s">
        <v>829</v>
      </c>
    </row>
    <row r="35" spans="1:5" ht="16.5" customHeight="1">
      <c r="A35" s="1300"/>
      <c r="B35" s="543" t="s">
        <v>16</v>
      </c>
      <c r="C35" s="1289" t="s">
        <v>341</v>
      </c>
      <c r="D35" s="328" t="s">
        <v>824</v>
      </c>
      <c r="E35" s="410" t="s">
        <v>831</v>
      </c>
    </row>
    <row r="36" spans="1:5" ht="16.5" customHeight="1">
      <c r="A36" s="1300"/>
      <c r="B36" s="544"/>
      <c r="C36" s="1290"/>
      <c r="D36" s="328" t="s">
        <v>830</v>
      </c>
      <c r="E36" s="410" t="s">
        <v>811</v>
      </c>
    </row>
    <row r="37" spans="1:6" ht="16.5" customHeight="1">
      <c r="A37" s="1300"/>
      <c r="B37" s="82" t="s">
        <v>17</v>
      </c>
      <c r="C37" s="187" t="s">
        <v>676</v>
      </c>
      <c r="D37" s="328"/>
      <c r="E37" s="410"/>
      <c r="F37" s="100"/>
    </row>
    <row r="38" spans="1:9" ht="16.5" customHeight="1">
      <c r="A38" s="1300"/>
      <c r="B38" s="81" t="s">
        <v>69</v>
      </c>
      <c r="C38" s="187" t="s">
        <v>676</v>
      </c>
      <c r="D38" s="328"/>
      <c r="E38" s="410"/>
      <c r="F38" s="329"/>
      <c r="G38" s="3"/>
      <c r="H38" s="3"/>
      <c r="I38" s="3"/>
    </row>
    <row r="39" spans="1:11" ht="16.5" customHeight="1" thickBot="1">
      <c r="A39" s="1301"/>
      <c r="B39" s="330" t="s">
        <v>243</v>
      </c>
      <c r="C39" s="331" t="s">
        <v>676</v>
      </c>
      <c r="D39" s="411"/>
      <c r="E39" s="412"/>
      <c r="F39" s="3"/>
      <c r="G39" s="3"/>
      <c r="H39" s="3"/>
      <c r="I39" s="3"/>
      <c r="J39" s="3"/>
      <c r="K39" s="3"/>
    </row>
    <row r="40" spans="1:5" ht="21" customHeight="1">
      <c r="A40" s="444" t="s">
        <v>67</v>
      </c>
      <c r="B40" s="642"/>
      <c r="C40" s="1294" t="s">
        <v>341</v>
      </c>
      <c r="D40" s="417" t="s">
        <v>799</v>
      </c>
      <c r="E40" s="418" t="s">
        <v>812</v>
      </c>
    </row>
    <row r="41" spans="1:5" ht="21" customHeight="1" thickBot="1">
      <c r="A41" s="726"/>
      <c r="B41" s="727"/>
      <c r="C41" s="1293"/>
      <c r="D41" s="416" t="s">
        <v>832</v>
      </c>
      <c r="E41" s="415" t="s">
        <v>833</v>
      </c>
    </row>
    <row r="42" spans="1:5" ht="21" customHeight="1">
      <c r="A42" s="444" t="s">
        <v>18</v>
      </c>
      <c r="B42" s="642"/>
      <c r="C42" s="642"/>
      <c r="D42" s="642"/>
      <c r="E42" s="1299"/>
    </row>
    <row r="43" spans="1:5" ht="16.5" customHeight="1">
      <c r="A43" s="1300"/>
      <c r="B43" s="543" t="s">
        <v>19</v>
      </c>
      <c r="C43" s="1289" t="s">
        <v>341</v>
      </c>
      <c r="D43" s="328" t="s">
        <v>834</v>
      </c>
      <c r="E43" s="410" t="s">
        <v>656</v>
      </c>
    </row>
    <row r="44" spans="1:5" ht="16.5" customHeight="1">
      <c r="A44" s="1300"/>
      <c r="B44" s="544"/>
      <c r="C44" s="1290"/>
      <c r="D44" s="328" t="s">
        <v>800</v>
      </c>
      <c r="E44" s="410" t="s">
        <v>835</v>
      </c>
    </row>
    <row r="45" spans="1:5" ht="16.5" customHeight="1">
      <c r="A45" s="1300"/>
      <c r="B45" s="82" t="s">
        <v>20</v>
      </c>
      <c r="C45" s="187" t="s">
        <v>676</v>
      </c>
      <c r="D45" s="328"/>
      <c r="E45" s="410"/>
    </row>
    <row r="46" spans="1:5" ht="16.5" customHeight="1">
      <c r="A46" s="1300"/>
      <c r="B46" s="82" t="s">
        <v>21</v>
      </c>
      <c r="C46" s="187" t="s">
        <v>676</v>
      </c>
      <c r="D46" s="328"/>
      <c r="E46" s="410"/>
    </row>
    <row r="47" spans="1:5" ht="16.5" customHeight="1">
      <c r="A47" s="1300"/>
      <c r="B47" s="82" t="s">
        <v>22</v>
      </c>
      <c r="C47" s="187" t="s">
        <v>676</v>
      </c>
      <c r="D47" s="328"/>
      <c r="E47" s="410"/>
    </row>
    <row r="48" spans="1:5" ht="16.5" customHeight="1">
      <c r="A48" s="1300"/>
      <c r="B48" s="82" t="s">
        <v>23</v>
      </c>
      <c r="C48" s="187" t="s">
        <v>676</v>
      </c>
      <c r="D48" s="328"/>
      <c r="E48" s="410"/>
    </row>
    <row r="49" spans="1:5" ht="16.5" customHeight="1">
      <c r="A49" s="1300"/>
      <c r="B49" s="543" t="s">
        <v>24</v>
      </c>
      <c r="C49" s="1289" t="s">
        <v>341</v>
      </c>
      <c r="D49" s="328" t="s">
        <v>799</v>
      </c>
      <c r="E49" s="410" t="s">
        <v>801</v>
      </c>
    </row>
    <row r="50" spans="1:5" ht="16.5" customHeight="1">
      <c r="A50" s="1300"/>
      <c r="B50" s="864"/>
      <c r="C50" s="1291"/>
      <c r="D50" s="328" t="s">
        <v>805</v>
      </c>
      <c r="E50" s="410" t="s">
        <v>811</v>
      </c>
    </row>
    <row r="51" spans="1:5" ht="16.5" customHeight="1">
      <c r="A51" s="1300"/>
      <c r="B51" s="864"/>
      <c r="C51" s="1291"/>
      <c r="D51" s="328" t="s">
        <v>806</v>
      </c>
      <c r="E51" s="410" t="s">
        <v>812</v>
      </c>
    </row>
    <row r="52" spans="1:5" ht="16.5" customHeight="1">
      <c r="A52" s="1300"/>
      <c r="B52" s="864"/>
      <c r="C52" s="1291"/>
      <c r="D52" s="328" t="s">
        <v>807</v>
      </c>
      <c r="E52" s="410" t="s">
        <v>813</v>
      </c>
    </row>
    <row r="53" spans="1:5" ht="16.5" customHeight="1">
      <c r="A53" s="1300"/>
      <c r="B53" s="864"/>
      <c r="C53" s="1291"/>
      <c r="D53" s="328" t="s">
        <v>808</v>
      </c>
      <c r="E53" s="410" t="s">
        <v>814</v>
      </c>
    </row>
    <row r="54" spans="1:5" ht="16.5" customHeight="1">
      <c r="A54" s="1300"/>
      <c r="B54" s="864"/>
      <c r="C54" s="1291"/>
      <c r="D54" s="328" t="s">
        <v>809</v>
      </c>
      <c r="E54" s="410" t="s">
        <v>815</v>
      </c>
    </row>
    <row r="55" spans="1:5" ht="16.5" customHeight="1">
      <c r="A55" s="1300"/>
      <c r="B55" s="544"/>
      <c r="C55" s="1290"/>
      <c r="D55" s="328" t="s">
        <v>810</v>
      </c>
      <c r="E55" s="410" t="s">
        <v>816</v>
      </c>
    </row>
    <row r="56" spans="1:5" ht="16.5" customHeight="1">
      <c r="A56" s="1300"/>
      <c r="B56" s="82" t="s">
        <v>25</v>
      </c>
      <c r="C56" s="187" t="s">
        <v>676</v>
      </c>
      <c r="D56" s="328"/>
      <c r="E56" s="410"/>
    </row>
    <row r="57" spans="1:5" ht="16.5" customHeight="1">
      <c r="A57" s="1300"/>
      <c r="B57" s="543" t="s">
        <v>26</v>
      </c>
      <c r="C57" s="1289" t="s">
        <v>341</v>
      </c>
      <c r="D57" s="328" t="s">
        <v>799</v>
      </c>
      <c r="E57" s="410" t="s">
        <v>801</v>
      </c>
    </row>
    <row r="58" spans="1:5" ht="16.5" customHeight="1">
      <c r="A58" s="1300"/>
      <c r="B58" s="864"/>
      <c r="C58" s="1291"/>
      <c r="D58" s="328" t="s">
        <v>808</v>
      </c>
      <c r="E58" s="410" t="s">
        <v>814</v>
      </c>
    </row>
    <row r="59" spans="1:5" ht="16.5" customHeight="1">
      <c r="A59" s="1300"/>
      <c r="B59" s="864"/>
      <c r="C59" s="1291"/>
      <c r="D59" s="328" t="s">
        <v>810</v>
      </c>
      <c r="E59" s="410" t="s">
        <v>818</v>
      </c>
    </row>
    <row r="60" spans="1:5" ht="16.5" customHeight="1">
      <c r="A60" s="1300"/>
      <c r="B60" s="544"/>
      <c r="C60" s="1290"/>
      <c r="D60" s="328" t="s">
        <v>817</v>
      </c>
      <c r="E60" s="410" t="s">
        <v>819</v>
      </c>
    </row>
    <row r="61" spans="1:9" ht="16.5" customHeight="1">
      <c r="A61" s="1300"/>
      <c r="B61" s="82" t="s">
        <v>27</v>
      </c>
      <c r="C61" s="187" t="s">
        <v>676</v>
      </c>
      <c r="D61" s="328"/>
      <c r="E61" s="410"/>
      <c r="G61" s="323"/>
      <c r="H61" s="323"/>
      <c r="I61" s="323"/>
    </row>
    <row r="62" spans="1:5" ht="16.5" customHeight="1">
      <c r="A62" s="1300"/>
      <c r="B62" s="543" t="s">
        <v>432</v>
      </c>
      <c r="C62" s="1289" t="s">
        <v>341</v>
      </c>
      <c r="D62" s="328" t="s">
        <v>820</v>
      </c>
      <c r="E62" s="410" t="s">
        <v>822</v>
      </c>
    </row>
    <row r="63" spans="1:5" ht="16.5" customHeight="1">
      <c r="A63" s="1300"/>
      <c r="B63" s="544"/>
      <c r="C63" s="1290"/>
      <c r="D63" s="328" t="s">
        <v>821</v>
      </c>
      <c r="E63" s="410" t="s">
        <v>823</v>
      </c>
    </row>
    <row r="64" spans="1:5" ht="16.5" customHeight="1">
      <c r="A64" s="1300"/>
      <c r="B64" s="82" t="s">
        <v>28</v>
      </c>
      <c r="C64" s="187" t="s">
        <v>676</v>
      </c>
      <c r="D64" s="328"/>
      <c r="E64" s="410"/>
    </row>
    <row r="65" spans="1:5" ht="16.5" customHeight="1" thickBot="1">
      <c r="A65" s="1301"/>
      <c r="B65" s="78" t="s">
        <v>29</v>
      </c>
      <c r="C65" s="331" t="s">
        <v>676</v>
      </c>
      <c r="D65" s="328"/>
      <c r="E65" s="410"/>
    </row>
    <row r="66" spans="1:5" ht="21" customHeight="1">
      <c r="A66" s="444" t="s">
        <v>30</v>
      </c>
      <c r="B66" s="642"/>
      <c r="C66" s="642"/>
      <c r="D66" s="642"/>
      <c r="E66" s="1299"/>
    </row>
    <row r="67" spans="1:5" ht="16.5" customHeight="1">
      <c r="A67" s="1302"/>
      <c r="B67" s="82" t="s">
        <v>31</v>
      </c>
      <c r="C67" s="187" t="s">
        <v>341</v>
      </c>
      <c r="D67" s="328" t="s">
        <v>824</v>
      </c>
      <c r="E67" s="410" t="s">
        <v>831</v>
      </c>
    </row>
    <row r="68" spans="1:11" ht="16.5" customHeight="1">
      <c r="A68" s="1302"/>
      <c r="B68" s="543" t="s">
        <v>32</v>
      </c>
      <c r="C68" s="1289" t="s">
        <v>341</v>
      </c>
      <c r="D68" s="328" t="s">
        <v>826</v>
      </c>
      <c r="E68" s="410" t="s">
        <v>828</v>
      </c>
      <c r="H68" s="99"/>
      <c r="I68" s="99"/>
      <c r="J68" s="99"/>
      <c r="K68" s="99"/>
    </row>
    <row r="69" spans="1:11" ht="16.5" customHeight="1">
      <c r="A69" s="1302"/>
      <c r="B69" s="544"/>
      <c r="C69" s="1290"/>
      <c r="D69" s="328" t="s">
        <v>827</v>
      </c>
      <c r="E69" s="410" t="s">
        <v>829</v>
      </c>
      <c r="H69" s="99"/>
      <c r="I69" s="99"/>
      <c r="J69" s="99"/>
      <c r="K69" s="99"/>
    </row>
    <row r="70" spans="1:5" ht="16.5" customHeight="1">
      <c r="A70" s="1302"/>
      <c r="B70" s="543" t="s">
        <v>33</v>
      </c>
      <c r="C70" s="1289" t="s">
        <v>341</v>
      </c>
      <c r="D70" s="328" t="s">
        <v>824</v>
      </c>
      <c r="E70" s="410" t="s">
        <v>831</v>
      </c>
    </row>
    <row r="71" spans="1:5" ht="16.5" customHeight="1" thickBot="1">
      <c r="A71" s="1303"/>
      <c r="B71" s="1292"/>
      <c r="C71" s="1293"/>
      <c r="D71" s="328" t="s">
        <v>830</v>
      </c>
      <c r="E71" s="410" t="s">
        <v>811</v>
      </c>
    </row>
    <row r="72" spans="1:5" ht="21" customHeight="1" thickBot="1">
      <c r="A72" s="1123" t="s">
        <v>68</v>
      </c>
      <c r="B72" s="1125"/>
      <c r="C72" s="332" t="s">
        <v>341</v>
      </c>
      <c r="D72" s="413" t="s">
        <v>879</v>
      </c>
      <c r="E72" s="414" t="s">
        <v>880</v>
      </c>
    </row>
    <row r="73" spans="1:5" ht="21" customHeight="1">
      <c r="A73" s="444" t="s">
        <v>34</v>
      </c>
      <c r="B73" s="642"/>
      <c r="C73" s="642"/>
      <c r="D73" s="642"/>
      <c r="E73" s="1299"/>
    </row>
    <row r="74" spans="1:5" ht="16.5" customHeight="1">
      <c r="A74" s="1300"/>
      <c r="B74" s="543" t="s">
        <v>35</v>
      </c>
      <c r="C74" s="1289" t="s">
        <v>341</v>
      </c>
      <c r="D74" s="328" t="s">
        <v>799</v>
      </c>
      <c r="E74" s="410" t="s">
        <v>801</v>
      </c>
    </row>
    <row r="75" spans="1:5" ht="16.5" customHeight="1">
      <c r="A75" s="1300"/>
      <c r="B75" s="544"/>
      <c r="C75" s="1290"/>
      <c r="D75" s="328" t="s">
        <v>808</v>
      </c>
      <c r="E75" s="410" t="s">
        <v>814</v>
      </c>
    </row>
    <row r="76" spans="1:5" ht="16.5" customHeight="1">
      <c r="A76" s="1300"/>
      <c r="B76" s="82" t="s">
        <v>36</v>
      </c>
      <c r="C76" s="187" t="s">
        <v>676</v>
      </c>
      <c r="D76" s="328"/>
      <c r="E76" s="410"/>
    </row>
    <row r="77" spans="1:5" ht="16.5" customHeight="1" thickBot="1">
      <c r="A77" s="1301"/>
      <c r="B77" s="78" t="s">
        <v>37</v>
      </c>
      <c r="C77" s="333" t="s">
        <v>676</v>
      </c>
      <c r="D77" s="411"/>
      <c r="E77" s="412"/>
    </row>
  </sheetData>
  <sheetProtection/>
  <mergeCells count="45">
    <mergeCell ref="A67:A71"/>
    <mergeCell ref="C24:C25"/>
    <mergeCell ref="B7:B8"/>
    <mergeCell ref="D7:D8"/>
    <mergeCell ref="E7:E8"/>
    <mergeCell ref="B11:B17"/>
    <mergeCell ref="C11:C17"/>
    <mergeCell ref="B19:B22"/>
    <mergeCell ref="C19:C22"/>
    <mergeCell ref="B24:B25"/>
    <mergeCell ref="A74:A77"/>
    <mergeCell ref="A42:E42"/>
    <mergeCell ref="A66:E66"/>
    <mergeCell ref="A72:B72"/>
    <mergeCell ref="A73:E73"/>
    <mergeCell ref="A43:A65"/>
    <mergeCell ref="B43:B44"/>
    <mergeCell ref="C43:C44"/>
    <mergeCell ref="B49:B55"/>
    <mergeCell ref="B57:B60"/>
    <mergeCell ref="A2:C2"/>
    <mergeCell ref="A1:E1"/>
    <mergeCell ref="A3:E3"/>
    <mergeCell ref="A28:E28"/>
    <mergeCell ref="A4:A27"/>
    <mergeCell ref="A29:A39"/>
    <mergeCell ref="B4:B5"/>
    <mergeCell ref="C4:C5"/>
    <mergeCell ref="C7:C8"/>
    <mergeCell ref="B33:B34"/>
    <mergeCell ref="C33:C34"/>
    <mergeCell ref="B35:B36"/>
    <mergeCell ref="C35:C36"/>
    <mergeCell ref="A40:B41"/>
    <mergeCell ref="C40:C41"/>
    <mergeCell ref="B74:B75"/>
    <mergeCell ref="C74:C75"/>
    <mergeCell ref="C49:C55"/>
    <mergeCell ref="B62:B63"/>
    <mergeCell ref="C62:C63"/>
    <mergeCell ref="B70:B71"/>
    <mergeCell ref="C70:C71"/>
    <mergeCell ref="B68:B69"/>
    <mergeCell ref="C68:C69"/>
    <mergeCell ref="C57:C60"/>
  </mergeCells>
  <dataValidations count="1">
    <dataValidation type="list" allowBlank="1" showInputMessage="1" showErrorMessage="1" sqref="C26:C27 C70 C37:C40 C64:C65 C4 C6:C7 C9:C11 C18:C19 C23:C24 C29:C33 C35 C43 C45:C49 C76:C77 C72 C67:C68 C74 C56:C57 C61:C62">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view="pageBreakPreview" zoomScale="90" zoomScaleNormal="85" zoomScaleSheetLayoutView="90" zoomScalePageLayoutView="0" workbookViewId="0" topLeftCell="A1">
      <selection activeCell="C9" sqref="C9"/>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95" customFormat="1" ht="21" customHeight="1" thickBot="1">
      <c r="B1" s="1329" t="s">
        <v>592</v>
      </c>
      <c r="C1" s="1329"/>
      <c r="D1" s="1329"/>
      <c r="E1" s="1329"/>
      <c r="F1" s="1329"/>
      <c r="G1" s="1329"/>
      <c r="H1" s="1329"/>
    </row>
    <row r="2" spans="2:8" ht="21" customHeight="1">
      <c r="B2" s="1330"/>
      <c r="C2" s="1331"/>
      <c r="D2" s="828" t="s">
        <v>546</v>
      </c>
      <c r="E2" s="642"/>
      <c r="F2" s="445"/>
      <c r="G2" s="1333" t="s">
        <v>593</v>
      </c>
      <c r="H2" s="1334"/>
    </row>
    <row r="3" spans="2:8" ht="21" customHeight="1" thickBot="1">
      <c r="B3" s="1332"/>
      <c r="C3" s="1298"/>
      <c r="D3" s="334"/>
      <c r="E3" s="335"/>
      <c r="F3" s="336" t="s">
        <v>620</v>
      </c>
      <c r="G3" s="1335"/>
      <c r="H3" s="1336"/>
    </row>
    <row r="4" spans="2:8" ht="21" customHeight="1">
      <c r="B4" s="1318" t="s">
        <v>547</v>
      </c>
      <c r="C4" s="337" t="s">
        <v>548</v>
      </c>
      <c r="D4" s="1320" t="s">
        <v>341</v>
      </c>
      <c r="E4" s="1321"/>
      <c r="F4" s="338" t="s">
        <v>844</v>
      </c>
      <c r="G4" s="1322"/>
      <c r="H4" s="1323"/>
    </row>
    <row r="5" spans="2:8" ht="21" customHeight="1">
      <c r="B5" s="1318"/>
      <c r="C5" s="339" t="s">
        <v>549</v>
      </c>
      <c r="D5" s="1324" t="s">
        <v>341</v>
      </c>
      <c r="E5" s="1325"/>
      <c r="F5" s="340" t="s">
        <v>845</v>
      </c>
      <c r="G5" s="1315"/>
      <c r="H5" s="1316"/>
    </row>
    <row r="6" spans="2:8" ht="21" customHeight="1">
      <c r="B6" s="1318"/>
      <c r="C6" s="339" t="s">
        <v>550</v>
      </c>
      <c r="D6" s="1324" t="s">
        <v>341</v>
      </c>
      <c r="E6" s="1325"/>
      <c r="F6" s="340" t="s">
        <v>846</v>
      </c>
      <c r="G6" s="1315" t="s">
        <v>847</v>
      </c>
      <c r="H6" s="1316"/>
    </row>
    <row r="7" spans="2:8" ht="21" customHeight="1">
      <c r="B7" s="1318"/>
      <c r="C7" s="339" t="s">
        <v>551</v>
      </c>
      <c r="D7" s="1324" t="s">
        <v>341</v>
      </c>
      <c r="E7" s="1325"/>
      <c r="F7" s="340" t="s">
        <v>848</v>
      </c>
      <c r="G7" s="1328"/>
      <c r="H7" s="1316"/>
    </row>
    <row r="8" spans="2:8" ht="21" customHeight="1">
      <c r="B8" s="1318"/>
      <c r="C8" s="339" t="s">
        <v>552</v>
      </c>
      <c r="D8" s="1324" t="s">
        <v>341</v>
      </c>
      <c r="E8" s="1325"/>
      <c r="F8" s="340" t="s">
        <v>848</v>
      </c>
      <c r="G8" s="1328"/>
      <c r="H8" s="1316"/>
    </row>
    <row r="9" spans="2:8" ht="21" customHeight="1">
      <c r="B9" s="1318"/>
      <c r="C9" s="339" t="s">
        <v>553</v>
      </c>
      <c r="D9" s="1324" t="s">
        <v>341</v>
      </c>
      <c r="E9" s="1325"/>
      <c r="F9" s="340" t="s">
        <v>844</v>
      </c>
      <c r="G9" s="1315"/>
      <c r="H9" s="1316"/>
    </row>
    <row r="10" spans="2:8" ht="21" customHeight="1">
      <c r="B10" s="1318"/>
      <c r="C10" s="339" t="s">
        <v>554</v>
      </c>
      <c r="D10" s="1324" t="s">
        <v>341</v>
      </c>
      <c r="E10" s="1325"/>
      <c r="F10" s="340" t="s">
        <v>844</v>
      </c>
      <c r="G10" s="1315"/>
      <c r="H10" s="1316"/>
    </row>
    <row r="11" spans="2:8" ht="21" customHeight="1" thickBot="1">
      <c r="B11" s="1319"/>
      <c r="C11" s="341" t="s">
        <v>555</v>
      </c>
      <c r="D11" s="1308" t="s">
        <v>341</v>
      </c>
      <c r="E11" s="1309"/>
      <c r="F11" s="342" t="s">
        <v>849</v>
      </c>
      <c r="G11" s="1326" t="s">
        <v>850</v>
      </c>
      <c r="H11" s="1311"/>
    </row>
    <row r="12" spans="2:8" ht="21" customHeight="1">
      <c r="B12" s="1318" t="s">
        <v>556</v>
      </c>
      <c r="C12" s="337" t="s">
        <v>557</v>
      </c>
      <c r="D12" s="1320" t="s">
        <v>341</v>
      </c>
      <c r="E12" s="1321"/>
      <c r="F12" s="338" t="s">
        <v>851</v>
      </c>
      <c r="G12" s="1327" t="s">
        <v>852</v>
      </c>
      <c r="H12" s="1323"/>
    </row>
    <row r="13" spans="2:8" ht="21" customHeight="1">
      <c r="B13" s="1318"/>
      <c r="C13" s="339" t="s">
        <v>558</v>
      </c>
      <c r="D13" s="1324" t="s">
        <v>341</v>
      </c>
      <c r="E13" s="1325"/>
      <c r="F13" s="340" t="s">
        <v>844</v>
      </c>
      <c r="G13" s="1315" t="s">
        <v>853</v>
      </c>
      <c r="H13" s="1316"/>
    </row>
    <row r="14" spans="2:8" ht="21" customHeight="1">
      <c r="B14" s="1318"/>
      <c r="C14" s="339" t="s">
        <v>559</v>
      </c>
      <c r="D14" s="1324" t="s">
        <v>341</v>
      </c>
      <c r="E14" s="1325"/>
      <c r="F14" s="340" t="s">
        <v>851</v>
      </c>
      <c r="G14" s="1315" t="s">
        <v>852</v>
      </c>
      <c r="H14" s="1316"/>
    </row>
    <row r="15" spans="2:8" ht="21" customHeight="1">
      <c r="B15" s="1318"/>
      <c r="C15" s="339" t="s">
        <v>560</v>
      </c>
      <c r="D15" s="1324" t="s">
        <v>341</v>
      </c>
      <c r="E15" s="1325"/>
      <c r="F15" s="340" t="s">
        <v>844</v>
      </c>
      <c r="G15" s="1315"/>
      <c r="H15" s="1316"/>
    </row>
    <row r="16" spans="2:8" ht="21" customHeight="1">
      <c r="B16" s="1318"/>
      <c r="C16" s="339" t="s">
        <v>561</v>
      </c>
      <c r="D16" s="1324" t="s">
        <v>676</v>
      </c>
      <c r="E16" s="1325"/>
      <c r="F16" s="340"/>
      <c r="G16" s="1315" t="s">
        <v>854</v>
      </c>
      <c r="H16" s="1316"/>
    </row>
    <row r="17" spans="2:8" ht="21" customHeight="1">
      <c r="B17" s="1318"/>
      <c r="C17" s="339" t="s">
        <v>562</v>
      </c>
      <c r="D17" s="1324" t="s">
        <v>676</v>
      </c>
      <c r="E17" s="1325"/>
      <c r="F17" s="340"/>
      <c r="G17" s="1315"/>
      <c r="H17" s="1316"/>
    </row>
    <row r="18" spans="2:8" ht="21" customHeight="1">
      <c r="B18" s="1318"/>
      <c r="C18" s="339" t="s">
        <v>563</v>
      </c>
      <c r="D18" s="1324" t="s">
        <v>341</v>
      </c>
      <c r="E18" s="1325"/>
      <c r="F18" s="340" t="s">
        <v>855</v>
      </c>
      <c r="G18" s="1315"/>
      <c r="H18" s="1316"/>
    </row>
    <row r="19" spans="2:8" ht="21" customHeight="1">
      <c r="B19" s="1318"/>
      <c r="C19" s="339" t="s">
        <v>564</v>
      </c>
      <c r="D19" s="1324" t="s">
        <v>341</v>
      </c>
      <c r="E19" s="1325"/>
      <c r="F19" s="340" t="s">
        <v>858</v>
      </c>
      <c r="G19" s="1315" t="s">
        <v>859</v>
      </c>
      <c r="H19" s="1316"/>
    </row>
    <row r="20" spans="2:8" ht="21" customHeight="1">
      <c r="B20" s="1318"/>
      <c r="C20" s="339" t="s">
        <v>565</v>
      </c>
      <c r="D20" s="1324" t="s">
        <v>341</v>
      </c>
      <c r="E20" s="1325"/>
      <c r="F20" s="340" t="s">
        <v>856</v>
      </c>
      <c r="G20" s="1315" t="s">
        <v>857</v>
      </c>
      <c r="H20" s="1316"/>
    </row>
    <row r="21" spans="2:8" ht="21" customHeight="1" thickBot="1">
      <c r="B21" s="1319"/>
      <c r="C21" s="341" t="s">
        <v>566</v>
      </c>
      <c r="D21" s="1308" t="s">
        <v>676</v>
      </c>
      <c r="E21" s="1309"/>
      <c r="F21" s="342"/>
      <c r="G21" s="1310"/>
      <c r="H21" s="1317"/>
    </row>
    <row r="22" spans="2:8" ht="24.75" customHeight="1">
      <c r="B22" s="1318" t="s">
        <v>567</v>
      </c>
      <c r="C22" s="337" t="s">
        <v>568</v>
      </c>
      <c r="D22" s="1320" t="s">
        <v>341</v>
      </c>
      <c r="E22" s="1321"/>
      <c r="F22" s="338" t="s">
        <v>860</v>
      </c>
      <c r="G22" s="1322" t="s">
        <v>861</v>
      </c>
      <c r="H22" s="1323"/>
    </row>
    <row r="23" spans="2:8" ht="24.75" customHeight="1">
      <c r="B23" s="1318"/>
      <c r="C23" s="339" t="s">
        <v>569</v>
      </c>
      <c r="D23" s="1324" t="s">
        <v>341</v>
      </c>
      <c r="E23" s="1325"/>
      <c r="F23" s="340" t="s">
        <v>844</v>
      </c>
      <c r="G23" s="1315" t="s">
        <v>862</v>
      </c>
      <c r="H23" s="1316"/>
    </row>
    <row r="24" spans="2:8" ht="24.75" customHeight="1">
      <c r="B24" s="1318"/>
      <c r="C24" s="339" t="s">
        <v>570</v>
      </c>
      <c r="D24" s="1324" t="s">
        <v>341</v>
      </c>
      <c r="E24" s="1325"/>
      <c r="F24" s="340" t="s">
        <v>863</v>
      </c>
      <c r="G24" s="1315" t="s">
        <v>862</v>
      </c>
      <c r="H24" s="1316"/>
    </row>
    <row r="25" spans="2:8" ht="24.75" customHeight="1">
      <c r="B25" s="1318"/>
      <c r="C25" s="339" t="s">
        <v>571</v>
      </c>
      <c r="D25" s="1324" t="s">
        <v>341</v>
      </c>
      <c r="E25" s="1325"/>
      <c r="F25" s="340" t="s">
        <v>863</v>
      </c>
      <c r="G25" s="1315" t="s">
        <v>862</v>
      </c>
      <c r="H25" s="1316"/>
    </row>
    <row r="26" spans="2:8" ht="24.75" customHeight="1" thickBot="1">
      <c r="B26" s="1319"/>
      <c r="C26" s="341" t="s">
        <v>572</v>
      </c>
      <c r="D26" s="1308" t="s">
        <v>341</v>
      </c>
      <c r="E26" s="1309"/>
      <c r="F26" s="342" t="s">
        <v>863</v>
      </c>
      <c r="G26" s="1310"/>
      <c r="H26" s="1317"/>
    </row>
    <row r="27" spans="2:8" ht="30" customHeight="1">
      <c r="B27" s="1318" t="s">
        <v>573</v>
      </c>
      <c r="C27" s="337" t="s">
        <v>574</v>
      </c>
      <c r="D27" s="1320" t="s">
        <v>341</v>
      </c>
      <c r="E27" s="1321"/>
      <c r="F27" s="338" t="s">
        <v>864</v>
      </c>
      <c r="G27" s="1322"/>
      <c r="H27" s="1323"/>
    </row>
    <row r="28" spans="2:8" ht="30" customHeight="1">
      <c r="B28" s="1318"/>
      <c r="C28" s="339" t="s">
        <v>575</v>
      </c>
      <c r="D28" s="1324" t="s">
        <v>341</v>
      </c>
      <c r="E28" s="1325"/>
      <c r="F28" s="340" t="s">
        <v>865</v>
      </c>
      <c r="G28" s="1315"/>
      <c r="H28" s="1316"/>
    </row>
    <row r="29" spans="2:8" ht="30" customHeight="1">
      <c r="B29" s="1318"/>
      <c r="C29" s="339" t="s">
        <v>576</v>
      </c>
      <c r="D29" s="1324" t="s">
        <v>341</v>
      </c>
      <c r="E29" s="1325"/>
      <c r="F29" s="340" t="s">
        <v>866</v>
      </c>
      <c r="G29" s="1315"/>
      <c r="H29" s="1316"/>
    </row>
    <row r="30" spans="2:8" ht="30" customHeight="1" thickBot="1">
      <c r="B30" s="1319"/>
      <c r="C30" s="341" t="s">
        <v>577</v>
      </c>
      <c r="D30" s="1308" t="s">
        <v>676</v>
      </c>
      <c r="E30" s="1309"/>
      <c r="F30" s="343" t="s">
        <v>867</v>
      </c>
      <c r="G30" s="1310" t="s">
        <v>868</v>
      </c>
      <c r="H30" s="1311"/>
    </row>
    <row r="31" spans="2:10" ht="41.25" customHeight="1">
      <c r="B31" s="1312" t="s">
        <v>639</v>
      </c>
      <c r="C31" s="1313"/>
      <c r="D31" s="1313"/>
      <c r="E31" s="1313"/>
      <c r="F31" s="1313"/>
      <c r="G31" s="1313"/>
      <c r="H31" s="1313"/>
      <c r="I31" s="344"/>
      <c r="J31" s="344"/>
    </row>
    <row r="32" spans="2:8" ht="13.5" customHeight="1">
      <c r="B32" s="1314"/>
      <c r="C32" s="1314"/>
      <c r="D32" s="1314"/>
      <c r="E32" s="1314"/>
      <c r="F32" s="1314"/>
      <c r="G32" s="1314"/>
      <c r="H32" s="1314"/>
    </row>
    <row r="34" spans="6:8" ht="13.5">
      <c r="F34" s="95"/>
      <c r="G34" s="95"/>
      <c r="H34" s="95"/>
    </row>
    <row r="54" ht="14.25" thickBot="1"/>
    <row r="55" spans="3:10" ht="13.5">
      <c r="C55" s="345"/>
      <c r="D55" s="346"/>
      <c r="E55" s="346"/>
      <c r="F55" s="346"/>
      <c r="G55" s="346"/>
      <c r="H55" s="346"/>
      <c r="I55" s="346"/>
      <c r="J55" s="347"/>
    </row>
    <row r="56" spans="3:10" ht="13.5">
      <c r="C56" s="348"/>
      <c r="D56" s="119"/>
      <c r="E56" s="119"/>
      <c r="F56" s="119"/>
      <c r="G56" s="119"/>
      <c r="H56" s="119"/>
      <c r="I56" s="119"/>
      <c r="J56" s="349"/>
    </row>
    <row r="57" spans="3:10" ht="13.5">
      <c r="C57" s="348"/>
      <c r="D57" s="119"/>
      <c r="E57" s="119"/>
      <c r="F57" s="119"/>
      <c r="G57" s="119"/>
      <c r="H57" s="119"/>
      <c r="I57" s="119"/>
      <c r="J57" s="349"/>
    </row>
    <row r="58" spans="3:10" ht="13.5">
      <c r="C58" s="348"/>
      <c r="D58" s="119"/>
      <c r="E58" s="119"/>
      <c r="F58" s="119"/>
      <c r="G58" s="119"/>
      <c r="H58" s="119"/>
      <c r="I58" s="119"/>
      <c r="J58" s="349"/>
    </row>
    <row r="59" spans="3:10" ht="13.5">
      <c r="C59" s="348"/>
      <c r="D59" s="119"/>
      <c r="E59" s="119"/>
      <c r="F59" s="119"/>
      <c r="G59" s="119"/>
      <c r="H59" s="119"/>
      <c r="I59" s="119"/>
      <c r="J59" s="349"/>
    </row>
    <row r="60" spans="3:10" ht="13.5">
      <c r="C60" s="348"/>
      <c r="D60" s="119"/>
      <c r="E60" s="119"/>
      <c r="F60" s="119"/>
      <c r="G60" s="119"/>
      <c r="H60" s="119"/>
      <c r="I60" s="119"/>
      <c r="J60" s="349"/>
    </row>
    <row r="61" spans="3:10" ht="13.5">
      <c r="C61" s="348"/>
      <c r="D61" s="119"/>
      <c r="E61" s="119"/>
      <c r="F61" s="119"/>
      <c r="G61" s="119"/>
      <c r="H61" s="119"/>
      <c r="I61" s="119"/>
      <c r="J61" s="349"/>
    </row>
    <row r="62" spans="3:10" ht="13.5">
      <c r="C62" s="348"/>
      <c r="D62" s="119"/>
      <c r="E62" s="119"/>
      <c r="F62" s="119"/>
      <c r="G62" s="119"/>
      <c r="H62" s="119"/>
      <c r="I62" s="119"/>
      <c r="J62" s="349"/>
    </row>
    <row r="63" spans="3:10" ht="13.5">
      <c r="C63" s="348"/>
      <c r="D63" s="119"/>
      <c r="E63" s="119"/>
      <c r="F63" s="119"/>
      <c r="G63" s="119"/>
      <c r="H63" s="119"/>
      <c r="I63" s="119"/>
      <c r="J63" s="349"/>
    </row>
    <row r="64" spans="3:10" ht="13.5">
      <c r="C64" s="348"/>
      <c r="D64" s="119"/>
      <c r="E64" s="119"/>
      <c r="F64" s="119"/>
      <c r="G64" s="119"/>
      <c r="H64" s="119"/>
      <c r="I64" s="119"/>
      <c r="J64" s="349"/>
    </row>
    <row r="65" spans="3:10" ht="13.5">
      <c r="C65" s="348"/>
      <c r="D65" s="119"/>
      <c r="E65" s="119"/>
      <c r="F65" s="119"/>
      <c r="G65" s="119"/>
      <c r="H65" s="119"/>
      <c r="I65" s="119"/>
      <c r="J65" s="349"/>
    </row>
    <row r="66" spans="3:10" ht="14.25" thickBot="1">
      <c r="C66" s="350"/>
      <c r="D66" s="351"/>
      <c r="E66" s="351"/>
      <c r="F66" s="351"/>
      <c r="G66" s="351"/>
      <c r="H66" s="351"/>
      <c r="I66" s="351"/>
      <c r="J66" s="352"/>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W51"/>
  <sheetViews>
    <sheetView view="pageBreakPreview" zoomScale="90" zoomScaleNormal="85" zoomScaleSheetLayoutView="90" zoomScalePageLayoutView="0" workbookViewId="0" topLeftCell="A25">
      <selection activeCell="L22" sqref="L22:M22"/>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9" width="7.625" style="17" customWidth="1"/>
    <col min="10" max="10" width="9.125" style="17" customWidth="1"/>
    <col min="11" max="12" width="7.625" style="17" customWidth="1"/>
    <col min="13" max="13" width="8.625" style="17" customWidth="1"/>
    <col min="14" max="14" width="3.375" style="17" customWidth="1"/>
    <col min="15" max="17" width="13.00390625" style="18" customWidth="1"/>
    <col min="18" max="16384" width="9.00390625" style="18" customWidth="1"/>
  </cols>
  <sheetData>
    <row r="1" spans="1:17" s="31" customFormat="1" ht="21" customHeight="1">
      <c r="A1" s="26"/>
      <c r="B1" s="1367" t="s">
        <v>641</v>
      </c>
      <c r="C1" s="1368"/>
      <c r="D1" s="1368"/>
      <c r="E1" s="1368"/>
      <c r="F1" s="1368"/>
      <c r="G1" s="1368"/>
      <c r="H1" s="1368"/>
      <c r="I1" s="1368"/>
      <c r="J1" s="1368"/>
      <c r="K1" s="1368"/>
      <c r="L1" s="1368"/>
      <c r="M1" s="1368"/>
      <c r="N1" s="1368"/>
      <c r="O1" s="1368"/>
      <c r="P1" s="1368"/>
      <c r="Q1" s="27"/>
    </row>
    <row r="2" spans="1:17" s="31" customFormat="1" ht="21" customHeight="1">
      <c r="A2" s="26"/>
      <c r="B2" s="1368"/>
      <c r="C2" s="1368"/>
      <c r="D2" s="1368"/>
      <c r="E2" s="1368"/>
      <c r="F2" s="1368"/>
      <c r="G2" s="1368"/>
      <c r="H2" s="1368"/>
      <c r="I2" s="1368"/>
      <c r="J2" s="1368"/>
      <c r="K2" s="1368"/>
      <c r="L2" s="1368"/>
      <c r="M2" s="1368"/>
      <c r="N2" s="1368"/>
      <c r="O2" s="1368"/>
      <c r="P2" s="1368"/>
      <c r="Q2" s="27"/>
    </row>
    <row r="3" spans="1:23" s="31" customFormat="1" ht="21" customHeight="1">
      <c r="A3" s="26"/>
      <c r="B3" s="47" t="s">
        <v>448</v>
      </c>
      <c r="C3" s="48"/>
      <c r="D3" s="48"/>
      <c r="E3" s="48"/>
      <c r="F3" s="48"/>
      <c r="G3" s="49" t="s">
        <v>459</v>
      </c>
      <c r="H3" s="75">
        <f>IF(ISERROR(VLOOKUP(G3,R2:S10,2,FALSE)),"",VLOOKUP(G3,R2:S10,2,FALSE))</f>
        <v>10.27</v>
      </c>
      <c r="I3" s="50"/>
      <c r="J3" s="48"/>
      <c r="K3" s="47"/>
      <c r="L3" s="47"/>
      <c r="M3" s="47"/>
      <c r="N3" s="94"/>
      <c r="Q3" s="32"/>
      <c r="R3" s="33" t="s">
        <v>447</v>
      </c>
      <c r="S3" s="34">
        <v>10.9</v>
      </c>
      <c r="T3" s="35"/>
      <c r="U3" s="35"/>
      <c r="V3" s="33"/>
      <c r="W3" s="34"/>
    </row>
    <row r="4" spans="1:23" s="31" customFormat="1" ht="21" customHeight="1">
      <c r="A4" s="26"/>
      <c r="B4" s="47" t="s">
        <v>450</v>
      </c>
      <c r="C4" s="48"/>
      <c r="D4" s="48"/>
      <c r="E4" s="48"/>
      <c r="F4" s="48"/>
      <c r="G4" s="49"/>
      <c r="H4" s="50"/>
      <c r="I4" s="50"/>
      <c r="J4" s="48"/>
      <c r="K4" s="47"/>
      <c r="L4" s="47"/>
      <c r="M4" s="47"/>
      <c r="N4" s="51"/>
      <c r="O4" s="33"/>
      <c r="P4" s="34"/>
      <c r="Q4" s="32"/>
      <c r="R4" s="33" t="s">
        <v>449</v>
      </c>
      <c r="S4" s="34">
        <v>10.72</v>
      </c>
      <c r="T4" s="35"/>
      <c r="U4" s="35"/>
      <c r="V4" s="33"/>
      <c r="W4" s="34"/>
    </row>
    <row r="5" spans="1:23" s="31" customFormat="1" ht="21" customHeight="1" thickBot="1">
      <c r="A5" s="26"/>
      <c r="B5" s="47"/>
      <c r="C5" s="48"/>
      <c r="D5" s="48"/>
      <c r="E5" s="48"/>
      <c r="F5" s="48"/>
      <c r="G5" s="49"/>
      <c r="H5" s="50"/>
      <c r="I5" s="50"/>
      <c r="J5" s="48"/>
      <c r="K5" s="47"/>
      <c r="L5" s="47"/>
      <c r="M5" s="47"/>
      <c r="N5" s="51"/>
      <c r="O5" s="33"/>
      <c r="P5" s="34"/>
      <c r="Q5" s="32"/>
      <c r="R5" s="33" t="s">
        <v>451</v>
      </c>
      <c r="S5" s="34">
        <v>10.68</v>
      </c>
      <c r="T5" s="35"/>
      <c r="U5" s="35"/>
      <c r="V5" s="33"/>
      <c r="W5" s="34"/>
    </row>
    <row r="6" spans="1:23" s="31" customFormat="1" ht="21" customHeight="1">
      <c r="A6" s="26"/>
      <c r="B6" s="1354" t="s">
        <v>452</v>
      </c>
      <c r="C6" s="1355"/>
      <c r="D6" s="1355"/>
      <c r="E6" s="1355"/>
      <c r="F6" s="1355"/>
      <c r="G6" s="1355"/>
      <c r="H6" s="1356" t="s">
        <v>370</v>
      </c>
      <c r="I6" s="1356"/>
      <c r="J6" s="1357" t="s">
        <v>453</v>
      </c>
      <c r="K6" s="1357"/>
      <c r="L6" s="1369" t="s">
        <v>391</v>
      </c>
      <c r="M6" s="1370"/>
      <c r="N6" s="51"/>
      <c r="O6" s="33"/>
      <c r="P6" s="34"/>
      <c r="Q6" s="32"/>
      <c r="R6" s="33" t="s">
        <v>454</v>
      </c>
      <c r="S6" s="34">
        <v>10.54</v>
      </c>
      <c r="T6" s="35"/>
      <c r="U6" s="35"/>
      <c r="V6" s="33"/>
      <c r="W6" s="34"/>
    </row>
    <row r="7" spans="1:23" s="31" customFormat="1" ht="21" customHeight="1">
      <c r="A7" s="26"/>
      <c r="B7" s="1363" t="s">
        <v>172</v>
      </c>
      <c r="C7" s="1364"/>
      <c r="D7" s="1364"/>
      <c r="E7" s="1364"/>
      <c r="F7" s="1364"/>
      <c r="G7" s="74" t="s">
        <v>455</v>
      </c>
      <c r="H7" s="74" t="s">
        <v>456</v>
      </c>
      <c r="I7" s="52" t="s">
        <v>457</v>
      </c>
      <c r="J7" s="53" t="s">
        <v>456</v>
      </c>
      <c r="K7" s="54" t="s">
        <v>457</v>
      </c>
      <c r="L7" s="1337"/>
      <c r="M7" s="1338"/>
      <c r="N7" s="51"/>
      <c r="O7" s="33"/>
      <c r="P7" s="34"/>
      <c r="Q7" s="32"/>
      <c r="R7" s="33" t="s">
        <v>458</v>
      </c>
      <c r="S7" s="34">
        <v>10.45</v>
      </c>
      <c r="T7" s="35"/>
      <c r="U7" s="35"/>
      <c r="V7" s="33"/>
      <c r="W7" s="34"/>
    </row>
    <row r="8" spans="1:23" s="31" customFormat="1" ht="21" customHeight="1">
      <c r="A8" s="26"/>
      <c r="B8" s="1363" t="s">
        <v>194</v>
      </c>
      <c r="C8" s="1364"/>
      <c r="D8" s="1364"/>
      <c r="E8" s="1364"/>
      <c r="F8" s="1364"/>
      <c r="G8" s="55" t="s">
        <v>836</v>
      </c>
      <c r="H8" s="57">
        <f>IF(ISERROR(ROUNDDOWN($G8*$H$3,0)),"",ROUNDDOWN($G8*$H$3,0))</f>
        <v>2084</v>
      </c>
      <c r="I8" s="58">
        <f>IF(ISERROR(H8-ROUNDDOWN(H8/10*9,0)),"",H8-ROUNDDOWN(H8/10*9,0))</f>
        <v>209</v>
      </c>
      <c r="J8" s="59">
        <f>IF(ISERROR(ROUNDDOWN($G8*$H$3*J$6,0)),"",ROUNDDOWN($G8*$H$3*J$6,0))</f>
        <v>62544</v>
      </c>
      <c r="K8" s="59">
        <f>IF(ISERROR(J8-ROUNDDOWN(J8/10*9,0)),"",J8-ROUNDDOWN(J8/10*9,0))</f>
        <v>6255</v>
      </c>
      <c r="L8" s="1337"/>
      <c r="M8" s="1338"/>
      <c r="N8" s="51"/>
      <c r="O8" s="33"/>
      <c r="P8" s="34"/>
      <c r="Q8" s="32"/>
      <c r="R8" s="33" t="s">
        <v>459</v>
      </c>
      <c r="S8" s="34">
        <v>10.27</v>
      </c>
      <c r="T8" s="35"/>
      <c r="U8" s="35"/>
      <c r="V8" s="33"/>
      <c r="W8" s="34"/>
    </row>
    <row r="9" spans="1:23" s="31" customFormat="1" ht="21" customHeight="1">
      <c r="A9" s="26"/>
      <c r="B9" s="1363" t="s">
        <v>195</v>
      </c>
      <c r="C9" s="1364"/>
      <c r="D9" s="1364"/>
      <c r="E9" s="1364"/>
      <c r="F9" s="1364"/>
      <c r="G9" s="55" t="s">
        <v>837</v>
      </c>
      <c r="H9" s="57">
        <f aca="true" t="shared" si="0" ref="H9:H14">IF(ISERROR(ROUNDDOWN($G9*$H$3,0)),"",ROUNDDOWN($G9*$H$3,0))</f>
        <v>4816</v>
      </c>
      <c r="I9" s="58">
        <f aca="true" t="shared" si="1" ref="I9:I14">IF(ISERROR(H9-ROUNDDOWN(H9/10*9,0)),"",H9-ROUNDDOWN(H9/10*9,0))</f>
        <v>482</v>
      </c>
      <c r="J9" s="59">
        <f aca="true" t="shared" si="2" ref="J9:J14">IF(ISERROR(ROUNDDOWN($G9*$H$3*J$6,0)),"",ROUNDDOWN($G9*$H$3*J$6,0))</f>
        <v>144498</v>
      </c>
      <c r="K9" s="59">
        <f aca="true" t="shared" si="3" ref="K9:K14">IF(ISERROR(J9-ROUNDDOWN(J9/10*9,0)),"",J9-ROUNDDOWN(J9/10*9,0))</f>
        <v>14450</v>
      </c>
      <c r="L9" s="1337"/>
      <c r="M9" s="1338"/>
      <c r="N9" s="51"/>
      <c r="O9" s="33"/>
      <c r="P9" s="34"/>
      <c r="Q9" s="32"/>
      <c r="R9" s="33" t="s">
        <v>460</v>
      </c>
      <c r="S9" s="34">
        <v>10.14</v>
      </c>
      <c r="T9" s="35"/>
      <c r="U9" s="35"/>
      <c r="V9" s="33"/>
      <c r="W9" s="34"/>
    </row>
    <row r="10" spans="1:23" s="31" customFormat="1" ht="21" customHeight="1">
      <c r="A10" s="26"/>
      <c r="B10" s="1363" t="s">
        <v>196</v>
      </c>
      <c r="C10" s="1364"/>
      <c r="D10" s="1364"/>
      <c r="E10" s="1364"/>
      <c r="F10" s="1364"/>
      <c r="G10" s="56">
        <v>533</v>
      </c>
      <c r="H10" s="57">
        <f t="shared" si="0"/>
        <v>5473</v>
      </c>
      <c r="I10" s="58">
        <f t="shared" si="1"/>
        <v>548</v>
      </c>
      <c r="J10" s="59">
        <f t="shared" si="2"/>
        <v>164217</v>
      </c>
      <c r="K10" s="59">
        <f t="shared" si="3"/>
        <v>16422</v>
      </c>
      <c r="L10" s="1337"/>
      <c r="M10" s="1338"/>
      <c r="N10" s="51"/>
      <c r="O10" s="33"/>
      <c r="P10" s="34"/>
      <c r="Q10" s="32"/>
      <c r="R10" s="33" t="s">
        <v>48</v>
      </c>
      <c r="S10" s="34">
        <v>10</v>
      </c>
      <c r="T10" s="35"/>
      <c r="U10" s="35"/>
      <c r="V10" s="33"/>
      <c r="W10" s="34"/>
    </row>
    <row r="11" spans="1:23" s="31" customFormat="1" ht="21" customHeight="1">
      <c r="A11" s="26"/>
      <c r="B11" s="1363" t="s">
        <v>197</v>
      </c>
      <c r="C11" s="1364"/>
      <c r="D11" s="1364"/>
      <c r="E11" s="1364"/>
      <c r="F11" s="1364"/>
      <c r="G11" s="56">
        <v>597</v>
      </c>
      <c r="H11" s="57">
        <f t="shared" si="0"/>
        <v>6131</v>
      </c>
      <c r="I11" s="58">
        <f t="shared" si="1"/>
        <v>614</v>
      </c>
      <c r="J11" s="59">
        <f t="shared" si="2"/>
        <v>183935</v>
      </c>
      <c r="K11" s="59">
        <f t="shared" si="3"/>
        <v>18394</v>
      </c>
      <c r="L11" s="1337"/>
      <c r="M11" s="1338"/>
      <c r="N11" s="51"/>
      <c r="O11" s="33"/>
      <c r="P11" s="34"/>
      <c r="Q11" s="32"/>
      <c r="R11" s="35"/>
      <c r="S11" s="35"/>
      <c r="T11" s="35"/>
      <c r="U11" s="35"/>
      <c r="V11" s="35"/>
      <c r="W11" s="35"/>
    </row>
    <row r="12" spans="1:23" s="31" customFormat="1" ht="21" customHeight="1">
      <c r="A12" s="26"/>
      <c r="B12" s="1363" t="s">
        <v>198</v>
      </c>
      <c r="C12" s="1364"/>
      <c r="D12" s="1364"/>
      <c r="E12" s="1364"/>
      <c r="F12" s="1364"/>
      <c r="G12" s="56">
        <v>666</v>
      </c>
      <c r="H12" s="57">
        <f t="shared" si="0"/>
        <v>6839</v>
      </c>
      <c r="I12" s="58">
        <f t="shared" si="1"/>
        <v>684</v>
      </c>
      <c r="J12" s="59">
        <f t="shared" si="2"/>
        <v>205194</v>
      </c>
      <c r="K12" s="59">
        <f t="shared" si="3"/>
        <v>20520</v>
      </c>
      <c r="L12" s="1337"/>
      <c r="M12" s="1338"/>
      <c r="N12" s="51"/>
      <c r="O12" s="35"/>
      <c r="P12" s="35"/>
      <c r="Q12" s="32"/>
      <c r="R12" s="35"/>
      <c r="S12" s="35"/>
      <c r="T12" s="35"/>
      <c r="U12" s="35"/>
      <c r="V12" s="35"/>
      <c r="W12" s="35"/>
    </row>
    <row r="13" spans="1:23" s="39" customFormat="1" ht="21" customHeight="1">
      <c r="A13" s="38"/>
      <c r="B13" s="1363" t="s">
        <v>199</v>
      </c>
      <c r="C13" s="1364"/>
      <c r="D13" s="1364"/>
      <c r="E13" s="1364"/>
      <c r="F13" s="1364"/>
      <c r="G13" s="56">
        <v>730</v>
      </c>
      <c r="H13" s="57">
        <f t="shared" si="0"/>
        <v>7497</v>
      </c>
      <c r="I13" s="58">
        <f t="shared" si="1"/>
        <v>750</v>
      </c>
      <c r="J13" s="59">
        <f t="shared" si="2"/>
        <v>224913</v>
      </c>
      <c r="K13" s="59">
        <f t="shared" si="3"/>
        <v>22492</v>
      </c>
      <c r="L13" s="1337"/>
      <c r="M13" s="1338"/>
      <c r="N13" s="51"/>
      <c r="O13" s="35"/>
      <c r="P13" s="35"/>
      <c r="Q13" s="32"/>
      <c r="R13" s="35"/>
      <c r="S13" s="35"/>
      <c r="T13" s="35"/>
      <c r="U13" s="35"/>
      <c r="V13" s="35"/>
      <c r="W13" s="35"/>
    </row>
    <row r="14" spans="1:23" s="31" customFormat="1" ht="21" customHeight="1" thickBot="1">
      <c r="A14" s="26"/>
      <c r="B14" s="1365" t="s">
        <v>200</v>
      </c>
      <c r="C14" s="1366"/>
      <c r="D14" s="1366"/>
      <c r="E14" s="1366"/>
      <c r="F14" s="1366"/>
      <c r="G14" s="60">
        <v>798</v>
      </c>
      <c r="H14" s="57">
        <f t="shared" si="0"/>
        <v>8195</v>
      </c>
      <c r="I14" s="58">
        <f t="shared" si="1"/>
        <v>820</v>
      </c>
      <c r="J14" s="59">
        <f t="shared" si="2"/>
        <v>245863</v>
      </c>
      <c r="K14" s="59">
        <f t="shared" si="3"/>
        <v>24587</v>
      </c>
      <c r="L14" s="1337"/>
      <c r="M14" s="1338"/>
      <c r="N14" s="61"/>
      <c r="O14" s="35"/>
      <c r="P14" s="35"/>
      <c r="Q14" s="32"/>
      <c r="R14" s="33" t="s">
        <v>461</v>
      </c>
      <c r="S14" s="35">
        <v>12</v>
      </c>
      <c r="T14" s="35"/>
      <c r="U14" s="35"/>
      <c r="V14" s="33"/>
      <c r="W14" s="35"/>
    </row>
    <row r="15" spans="1:23" s="31" customFormat="1" ht="21" customHeight="1">
      <c r="A15" s="26"/>
      <c r="B15" s="1354"/>
      <c r="C15" s="1355"/>
      <c r="D15" s="1355"/>
      <c r="E15" s="1355"/>
      <c r="F15" s="62"/>
      <c r="G15" s="63"/>
      <c r="H15" s="1356" t="s">
        <v>370</v>
      </c>
      <c r="I15" s="1356"/>
      <c r="J15" s="1357" t="s">
        <v>453</v>
      </c>
      <c r="K15" s="1357"/>
      <c r="L15" s="1358"/>
      <c r="M15" s="1087"/>
      <c r="N15" s="51"/>
      <c r="O15" s="33"/>
      <c r="P15" s="35"/>
      <c r="Q15" s="32"/>
      <c r="R15" s="33" t="s">
        <v>462</v>
      </c>
      <c r="S15" s="35">
        <v>10</v>
      </c>
      <c r="T15" s="35"/>
      <c r="U15" s="35"/>
      <c r="V15" s="33"/>
      <c r="W15" s="35"/>
    </row>
    <row r="16" spans="1:23" ht="21" customHeight="1">
      <c r="A16" s="26"/>
      <c r="B16" s="1359" t="s">
        <v>463</v>
      </c>
      <c r="C16" s="1360"/>
      <c r="D16" s="1360"/>
      <c r="E16" s="1361"/>
      <c r="F16" s="64" t="s">
        <v>464</v>
      </c>
      <c r="G16" s="74" t="s">
        <v>465</v>
      </c>
      <c r="H16" s="52" t="s">
        <v>456</v>
      </c>
      <c r="I16" s="52" t="s">
        <v>457</v>
      </c>
      <c r="J16" s="52" t="s">
        <v>456</v>
      </c>
      <c r="K16" s="54" t="s">
        <v>457</v>
      </c>
      <c r="L16" s="1021" t="s">
        <v>466</v>
      </c>
      <c r="M16" s="1362"/>
      <c r="N16" s="51"/>
      <c r="O16" s="33"/>
      <c r="P16" s="35"/>
      <c r="Q16" s="32"/>
      <c r="R16" s="33" t="s">
        <v>53</v>
      </c>
      <c r="S16" s="35">
        <v>80</v>
      </c>
      <c r="T16" s="40"/>
      <c r="U16" s="40"/>
      <c r="V16" s="33"/>
      <c r="W16" s="35"/>
    </row>
    <row r="17" spans="1:23" s="31" customFormat="1" ht="21" customHeight="1">
      <c r="A17" s="26"/>
      <c r="B17" s="65" t="s">
        <v>103</v>
      </c>
      <c r="C17" s="66"/>
      <c r="D17" s="66"/>
      <c r="E17" s="66"/>
      <c r="F17" s="66" t="s">
        <v>676</v>
      </c>
      <c r="G17" s="57">
        <f>IF(F17="あり",S14,"")</f>
      </c>
      <c r="H17" s="57">
        <f>IF($G17="","",ROUNDDOWN(G17*$H$3,0))</f>
      </c>
      <c r="I17" s="57">
        <f aca="true" t="shared" si="4" ref="I17:I22">IF(G17="","",H17-ROUNDDOWN(H17/10*9,0))</f>
      </c>
      <c r="J17" s="57">
        <f>IF(G17="","",ROUNDDOWN($G17*$H$3*J$15,0))</f>
      </c>
      <c r="K17" s="57">
        <f>IF(G17="","",J17-ROUNDDOWN(J17/10*9,0))</f>
      </c>
      <c r="L17" s="1020"/>
      <c r="M17" s="1349"/>
      <c r="N17" s="51"/>
      <c r="O17" s="33"/>
      <c r="P17" s="35"/>
      <c r="Q17" s="32"/>
      <c r="R17" s="33" t="s">
        <v>467</v>
      </c>
      <c r="S17" s="35">
        <v>144</v>
      </c>
      <c r="T17" s="35"/>
      <c r="U17" s="35"/>
      <c r="V17" s="33"/>
      <c r="W17" s="35"/>
    </row>
    <row r="18" spans="1:23" s="31" customFormat="1" ht="21" customHeight="1">
      <c r="A18" s="26"/>
      <c r="B18" s="65" t="s">
        <v>104</v>
      </c>
      <c r="C18" s="66"/>
      <c r="D18" s="66"/>
      <c r="E18" s="66"/>
      <c r="F18" s="66" t="s">
        <v>676</v>
      </c>
      <c r="G18" s="57">
        <f>IF(F18="あり",S15,"")</f>
      </c>
      <c r="H18" s="57">
        <f>IF($G18="","",ROUNDDOWN(G18*$H$3,0))</f>
      </c>
      <c r="I18" s="57">
        <f t="shared" si="4"/>
      </c>
      <c r="J18" s="57">
        <f>IF(G18="","",ROUNDDOWN($G18*$H$3*J$15,0))</f>
      </c>
      <c r="K18" s="57">
        <f>IF(G18="","",J18-ROUNDDOWN(J18/10*9,0))</f>
      </c>
      <c r="L18" s="1020"/>
      <c r="M18" s="1341"/>
      <c r="N18" s="51"/>
      <c r="O18" s="33"/>
      <c r="P18" s="35"/>
      <c r="Q18" s="32"/>
      <c r="R18" s="33" t="s">
        <v>468</v>
      </c>
      <c r="S18" s="35">
        <v>680</v>
      </c>
      <c r="T18" s="35"/>
      <c r="U18" s="35"/>
      <c r="V18" s="33"/>
      <c r="W18" s="35"/>
    </row>
    <row r="19" spans="1:23" s="31" customFormat="1" ht="21" customHeight="1">
      <c r="A19" s="26"/>
      <c r="B19" s="67" t="s">
        <v>105</v>
      </c>
      <c r="C19" s="68"/>
      <c r="D19" s="68"/>
      <c r="E19" s="68"/>
      <c r="F19" s="66" t="s">
        <v>341</v>
      </c>
      <c r="G19" s="57">
        <f>IF(F19="あり",S16,"")</f>
        <v>80</v>
      </c>
      <c r="H19" s="69" t="str">
        <f>IF($G19="","","-")</f>
        <v>-</v>
      </c>
      <c r="I19" s="69" t="str">
        <f>IF($G19="","","-")</f>
        <v>-</v>
      </c>
      <c r="J19" s="57">
        <f>IF(G19="","",ROUNDDOWN($G19*$H$3,0))</f>
        <v>821</v>
      </c>
      <c r="K19" s="57">
        <f>IF(G19="","",J19-ROUNDDOWN(J19/10*9,0))</f>
        <v>83</v>
      </c>
      <c r="L19" s="1020"/>
      <c r="M19" s="1341"/>
      <c r="N19" s="51"/>
      <c r="O19" s="33"/>
      <c r="P19" s="35"/>
      <c r="Q19" s="32"/>
      <c r="R19" s="33" t="s">
        <v>469</v>
      </c>
      <c r="S19" s="35">
        <v>1280</v>
      </c>
      <c r="T19" s="35"/>
      <c r="U19" s="35"/>
      <c r="V19" s="33"/>
      <c r="W19" s="35"/>
    </row>
    <row r="20" spans="1:23" ht="21" customHeight="1">
      <c r="A20" s="26"/>
      <c r="B20" s="1350" t="s">
        <v>106</v>
      </c>
      <c r="C20" s="1351"/>
      <c r="D20" s="1351"/>
      <c r="E20" s="1351"/>
      <c r="F20" s="1351" t="s">
        <v>676</v>
      </c>
      <c r="G20" s="57">
        <f>IF(F20="あり",S17,"")</f>
      </c>
      <c r="H20" s="57">
        <f>IF($G20="","",ROUNDDOWN(G20*$H$3,0))</f>
      </c>
      <c r="I20" s="57">
        <f t="shared" si="4"/>
      </c>
      <c r="J20" s="69">
        <f aca="true" t="shared" si="5" ref="J20:K22">IF($G20="","","-")</f>
      </c>
      <c r="K20" s="69">
        <f t="shared" si="5"/>
      </c>
      <c r="L20" s="1352"/>
      <c r="M20" s="1353"/>
      <c r="N20" s="51"/>
      <c r="O20" s="33"/>
      <c r="P20" s="35"/>
      <c r="Q20" s="32"/>
      <c r="R20" s="33" t="s">
        <v>470</v>
      </c>
      <c r="S20" s="35">
        <v>3</v>
      </c>
      <c r="T20" s="40">
        <v>4</v>
      </c>
      <c r="U20" s="40"/>
      <c r="V20" s="33"/>
      <c r="W20" s="35"/>
    </row>
    <row r="21" spans="1:23" ht="21" customHeight="1">
      <c r="A21" s="26"/>
      <c r="B21" s="1350"/>
      <c r="C21" s="1351"/>
      <c r="D21" s="1351"/>
      <c r="E21" s="1351"/>
      <c r="F21" s="1351" t="s">
        <v>341</v>
      </c>
      <c r="G21" s="59">
        <f>IF(F20="あり",S18,"")</f>
      </c>
      <c r="H21" s="59">
        <f>IF($G21="","",ROUNDDOWN(G21*$H$3,0))</f>
      </c>
      <c r="I21" s="59">
        <f t="shared" si="4"/>
      </c>
      <c r="J21" s="69">
        <f t="shared" si="5"/>
      </c>
      <c r="K21" s="69">
        <f t="shared" si="5"/>
      </c>
      <c r="L21" s="1352"/>
      <c r="M21" s="1353"/>
      <c r="N21" s="51"/>
      <c r="O21" s="33"/>
      <c r="P21" s="35"/>
      <c r="Q21" s="32"/>
      <c r="R21" s="33" t="s">
        <v>471</v>
      </c>
      <c r="S21" s="35">
        <v>18</v>
      </c>
      <c r="T21" s="40">
        <v>12</v>
      </c>
      <c r="U21" s="40">
        <v>6</v>
      </c>
      <c r="V21" s="33"/>
      <c r="W21" s="35"/>
    </row>
    <row r="22" spans="1:23" s="31" customFormat="1" ht="21" customHeight="1">
      <c r="A22" s="26"/>
      <c r="B22" s="1350"/>
      <c r="C22" s="1351"/>
      <c r="D22" s="1351"/>
      <c r="E22" s="1351"/>
      <c r="F22" s="1351" t="s">
        <v>341</v>
      </c>
      <c r="G22" s="59">
        <f>IF(F20="あり",S19,"")</f>
      </c>
      <c r="H22" s="59">
        <f>IF($G22="","",ROUNDDOWN(G22*$H$3,0))</f>
      </c>
      <c r="I22" s="59">
        <f t="shared" si="4"/>
      </c>
      <c r="J22" s="69">
        <f t="shared" si="5"/>
      </c>
      <c r="K22" s="69">
        <f t="shared" si="5"/>
      </c>
      <c r="L22" s="1020"/>
      <c r="M22" s="1341"/>
      <c r="N22" s="51"/>
      <c r="O22" s="33"/>
      <c r="P22" s="35"/>
      <c r="Q22" s="32"/>
      <c r="R22" s="35" t="s">
        <v>472</v>
      </c>
      <c r="S22" s="35" t="s">
        <v>473</v>
      </c>
      <c r="T22" s="35"/>
      <c r="U22" s="35"/>
      <c r="V22" s="35"/>
      <c r="W22" s="35"/>
    </row>
    <row r="23" spans="2:23" ht="21" customHeight="1">
      <c r="B23" s="920" t="s">
        <v>107</v>
      </c>
      <c r="C23" s="919"/>
      <c r="D23" s="919"/>
      <c r="E23" s="919"/>
      <c r="F23" s="66" t="s">
        <v>676</v>
      </c>
      <c r="G23" s="57">
        <f>IF(F23="（Ⅰ）",S20,IF(F23="（Ⅱ）",T20,""))</f>
      </c>
      <c r="H23" s="57">
        <f>IF($G23="","",ROUNDDOWN(G23*$H$3,0))</f>
      </c>
      <c r="I23" s="57">
        <f>IF(G23="","",H23-ROUNDDOWN(H23/10*9,0))</f>
      </c>
      <c r="J23" s="57">
        <f>IF(G23="","",ROUNDDOWN($G23*$H$3*J$15,0))</f>
      </c>
      <c r="K23" s="57">
        <f>IF(G23="","",J23-ROUNDDOWN(J23/10*9,0))</f>
      </c>
      <c r="L23" s="1020"/>
      <c r="M23" s="1341"/>
      <c r="N23" s="51"/>
      <c r="O23" s="35"/>
      <c r="P23" s="35"/>
      <c r="Q23" s="32"/>
      <c r="R23" s="40"/>
      <c r="S23" s="35" t="s">
        <v>474</v>
      </c>
      <c r="T23" s="40"/>
      <c r="U23" s="40"/>
      <c r="V23" s="40"/>
      <c r="W23" s="35"/>
    </row>
    <row r="24" spans="2:23" ht="21" customHeight="1">
      <c r="B24" s="1342" t="s">
        <v>108</v>
      </c>
      <c r="C24" s="1343"/>
      <c r="D24" s="1343"/>
      <c r="E24" s="1343"/>
      <c r="F24" s="93" t="s">
        <v>718</v>
      </c>
      <c r="G24" s="57">
        <f>IF(F24="（Ⅰ）イ",S21,IF(F24="（Ⅰ）ロ",T21,IF(F24="（Ⅱ）",U21,IF(F24="（Ⅲ）",U21,""))))</f>
        <v>12</v>
      </c>
      <c r="H24" s="57">
        <f>IF($G24="","",ROUNDDOWN(G24*$H$3,0))</f>
        <v>123</v>
      </c>
      <c r="I24" s="57">
        <f>IF(G24="","",H24-ROUNDDOWN(H24/10*9,0))</f>
        <v>13</v>
      </c>
      <c r="J24" s="57">
        <f>IF(G24="","",ROUNDDOWN($G24*$H$3*J$15,0))</f>
        <v>3697</v>
      </c>
      <c r="K24" s="57">
        <f>IF(G24="","",J24-ROUNDDOWN(J24/10*9,0))</f>
        <v>370</v>
      </c>
      <c r="L24" s="1020"/>
      <c r="M24" s="1341"/>
      <c r="N24" s="51"/>
      <c r="O24" s="35"/>
      <c r="P24" s="35"/>
      <c r="Q24" s="32"/>
      <c r="R24" s="40"/>
      <c r="S24" s="35" t="s">
        <v>475</v>
      </c>
      <c r="T24" s="40"/>
      <c r="U24" s="40"/>
      <c r="V24" s="40"/>
      <c r="W24" s="35"/>
    </row>
    <row r="25" spans="2:23" ht="21" customHeight="1" thickBot="1">
      <c r="B25" s="70" t="s">
        <v>476</v>
      </c>
      <c r="C25" s="71"/>
      <c r="D25" s="71"/>
      <c r="E25" s="71"/>
      <c r="F25" s="71" t="s">
        <v>719</v>
      </c>
      <c r="G25" s="1344" t="str">
        <f>IF(F25="なし","-",IF(F25="（Ⅰ）",S22,IF(F25="（Ⅱ）",S23,IF(F25="（Ⅲ）",S24,IF(F25="（Ⅳ）",S25,"")))))</f>
        <v>（（介護予防）特定施設入居者生活介護＋加算単位数）×6.1%</v>
      </c>
      <c r="H25" s="1345">
        <f>IF(G25="（Ⅰ）イ",Q23,IF(G25="（Ⅰ）ロ",R22,IF(G25="（Ⅱ）",S22,IF(G25="（Ⅲ）",S22,""))))</f>
      </c>
      <c r="I25" s="1345">
        <f>IF(H25="（Ⅰ）イ",R22,IF(H25="（Ⅰ）ロ",S22,IF(H25="（Ⅱ）",T22,IF(H25="（Ⅲ）",T22,""))))</f>
      </c>
      <c r="J25" s="1345">
        <f>IF(I25="（Ⅰ）イ",S22,IF(I25="（Ⅰ）ロ",T22,IF(I25="（Ⅱ）",U22,IF(I25="（Ⅲ）",U22,""))))</f>
      </c>
      <c r="K25" s="1346">
        <f>IF(J25="（Ⅰ）イ",T22,IF(J25="（Ⅰ）ロ",U22,IF(J25="（Ⅱ）",V22,IF(J25="（Ⅲ）",V22,""))))</f>
      </c>
      <c r="L25" s="1347"/>
      <c r="M25" s="1348"/>
      <c r="N25" s="51"/>
      <c r="O25" s="35"/>
      <c r="P25" s="35"/>
      <c r="Q25" s="32"/>
      <c r="R25" s="40"/>
      <c r="S25" s="35" t="s">
        <v>477</v>
      </c>
      <c r="T25" s="40"/>
      <c r="U25" s="40"/>
      <c r="V25" s="40"/>
      <c r="W25" s="35"/>
    </row>
    <row r="26" spans="2:19" ht="10.5" customHeight="1">
      <c r="B26" s="72"/>
      <c r="C26" s="72"/>
      <c r="D26" s="72"/>
      <c r="E26" s="72"/>
      <c r="F26" s="72"/>
      <c r="G26" s="72"/>
      <c r="H26" s="72"/>
      <c r="I26" s="72"/>
      <c r="J26" s="72"/>
      <c r="K26" s="72"/>
      <c r="L26" s="72"/>
      <c r="M26" s="72"/>
      <c r="N26" s="51"/>
      <c r="O26" s="32"/>
      <c r="P26" s="32"/>
      <c r="Q26" s="40"/>
      <c r="R26" s="40"/>
      <c r="S26" s="40"/>
    </row>
    <row r="27" spans="2:19" ht="14.25" customHeight="1">
      <c r="B27" s="1340" t="s">
        <v>500</v>
      </c>
      <c r="C27" s="1340"/>
      <c r="D27" s="1340"/>
      <c r="E27" s="1340"/>
      <c r="F27" s="1340"/>
      <c r="G27" s="1340"/>
      <c r="H27" s="1340"/>
      <c r="I27" s="1340"/>
      <c r="J27" s="1340"/>
      <c r="K27" s="1340"/>
      <c r="L27" s="1340"/>
      <c r="M27" s="1340"/>
      <c r="N27" s="51"/>
      <c r="O27" s="32"/>
      <c r="P27" s="32"/>
      <c r="Q27" s="40"/>
      <c r="R27" s="40"/>
      <c r="S27" s="40"/>
    </row>
    <row r="28" spans="2:19" ht="177.75" customHeight="1">
      <c r="B28" s="72"/>
      <c r="C28" s="1339" t="s">
        <v>530</v>
      </c>
      <c r="D28" s="1339"/>
      <c r="E28" s="1339"/>
      <c r="F28" s="1339"/>
      <c r="G28" s="1339"/>
      <c r="H28" s="1339"/>
      <c r="I28" s="1339"/>
      <c r="J28" s="1339"/>
      <c r="K28" s="1339"/>
      <c r="L28" s="1339"/>
      <c r="M28" s="1339"/>
      <c r="N28" s="1339"/>
      <c r="O28" s="32"/>
      <c r="P28" s="32"/>
      <c r="Q28" s="40"/>
      <c r="R28" s="40"/>
      <c r="S28" s="40"/>
    </row>
    <row r="29" spans="2:19" ht="21" customHeight="1">
      <c r="B29" s="1340" t="s">
        <v>478</v>
      </c>
      <c r="C29" s="1340"/>
      <c r="D29" s="1340"/>
      <c r="E29" s="1340"/>
      <c r="F29" s="73"/>
      <c r="G29" s="72"/>
      <c r="H29" s="72"/>
      <c r="I29" s="72"/>
      <c r="J29" s="72"/>
      <c r="K29" s="72"/>
      <c r="L29" s="72"/>
      <c r="M29" s="72"/>
      <c r="N29" s="51"/>
      <c r="O29" s="32"/>
      <c r="P29" s="32"/>
      <c r="Q29" s="40"/>
      <c r="R29" s="40"/>
      <c r="S29" s="40"/>
    </row>
    <row r="30" spans="2:19" ht="21" customHeight="1">
      <c r="B30" s="72" t="s">
        <v>495</v>
      </c>
      <c r="C30" s="72"/>
      <c r="D30" s="72"/>
      <c r="E30" s="72"/>
      <c r="F30" s="72"/>
      <c r="G30" s="72"/>
      <c r="H30" s="72"/>
      <c r="I30" s="72"/>
      <c r="J30" s="72"/>
      <c r="K30" s="72"/>
      <c r="L30" s="72"/>
      <c r="M30" s="72"/>
      <c r="N30" s="51"/>
      <c r="O30" s="32"/>
      <c r="P30" s="32"/>
      <c r="Q30" s="40"/>
      <c r="R30" s="40"/>
      <c r="S30" s="40"/>
    </row>
    <row r="31" spans="2:19" ht="75" customHeight="1">
      <c r="B31" s="72"/>
      <c r="C31" s="1339" t="s">
        <v>579</v>
      </c>
      <c r="D31" s="1339"/>
      <c r="E31" s="1339"/>
      <c r="F31" s="1339"/>
      <c r="G31" s="1339"/>
      <c r="H31" s="1339"/>
      <c r="I31" s="1339"/>
      <c r="J31" s="1339"/>
      <c r="K31" s="1339"/>
      <c r="L31" s="1339"/>
      <c r="M31" s="1339"/>
      <c r="N31" s="1339"/>
      <c r="O31" s="32"/>
      <c r="P31" s="32"/>
      <c r="Q31" s="40"/>
      <c r="R31" s="40"/>
      <c r="S31" s="40"/>
    </row>
    <row r="32" spans="2:19" ht="21" customHeight="1">
      <c r="B32" s="72" t="s">
        <v>496</v>
      </c>
      <c r="C32" s="92"/>
      <c r="D32" s="92"/>
      <c r="E32" s="92"/>
      <c r="F32" s="92"/>
      <c r="G32" s="92"/>
      <c r="H32" s="92"/>
      <c r="I32" s="92"/>
      <c r="J32" s="92"/>
      <c r="K32" s="92"/>
      <c r="L32" s="92"/>
      <c r="M32" s="92"/>
      <c r="N32" s="51"/>
      <c r="O32" s="32"/>
      <c r="P32" s="32"/>
      <c r="Q32" s="40"/>
      <c r="R32" s="40"/>
      <c r="S32" s="40"/>
    </row>
    <row r="33" spans="2:19" ht="90" customHeight="1">
      <c r="B33" s="72"/>
      <c r="C33" s="1339" t="s">
        <v>580</v>
      </c>
      <c r="D33" s="1339"/>
      <c r="E33" s="1339"/>
      <c r="F33" s="1339"/>
      <c r="G33" s="1339"/>
      <c r="H33" s="1339"/>
      <c r="I33" s="1339"/>
      <c r="J33" s="1339"/>
      <c r="K33" s="1339"/>
      <c r="L33" s="1339"/>
      <c r="M33" s="1339"/>
      <c r="N33" s="1339"/>
      <c r="O33" s="32"/>
      <c r="P33" s="32"/>
      <c r="Q33" s="40"/>
      <c r="R33" s="40"/>
      <c r="S33" s="40"/>
    </row>
    <row r="34" spans="2:19" ht="21" customHeight="1">
      <c r="B34" s="72" t="s">
        <v>497</v>
      </c>
      <c r="C34" s="92"/>
      <c r="D34" s="92"/>
      <c r="E34" s="92"/>
      <c r="F34" s="92"/>
      <c r="G34" s="92"/>
      <c r="H34" s="92"/>
      <c r="I34" s="92"/>
      <c r="J34" s="92"/>
      <c r="K34" s="92"/>
      <c r="L34" s="92"/>
      <c r="M34" s="92"/>
      <c r="N34" s="51"/>
      <c r="O34" s="32"/>
      <c r="P34" s="32"/>
      <c r="Q34" s="40"/>
      <c r="R34" s="40"/>
      <c r="S34" s="40"/>
    </row>
    <row r="35" spans="2:19" ht="45" customHeight="1">
      <c r="B35" s="72"/>
      <c r="C35" s="1339" t="s">
        <v>581</v>
      </c>
      <c r="D35" s="1339"/>
      <c r="E35" s="1339"/>
      <c r="F35" s="1339"/>
      <c r="G35" s="1339"/>
      <c r="H35" s="1339"/>
      <c r="I35" s="1339"/>
      <c r="J35" s="1339"/>
      <c r="K35" s="1339"/>
      <c r="L35" s="1339"/>
      <c r="M35" s="1339"/>
      <c r="N35" s="1339"/>
      <c r="O35" s="32"/>
      <c r="P35" s="32"/>
      <c r="Q35" s="40"/>
      <c r="R35" s="40"/>
      <c r="S35" s="40"/>
    </row>
    <row r="36" spans="2:19" ht="21" customHeight="1">
      <c r="B36" s="72" t="s">
        <v>578</v>
      </c>
      <c r="C36" s="92"/>
      <c r="D36" s="92"/>
      <c r="E36" s="92"/>
      <c r="F36" s="92"/>
      <c r="G36" s="92"/>
      <c r="H36" s="92"/>
      <c r="I36" s="92"/>
      <c r="J36" s="92"/>
      <c r="K36" s="92"/>
      <c r="L36" s="92"/>
      <c r="M36" s="92"/>
      <c r="N36" s="51"/>
      <c r="O36" s="32"/>
      <c r="P36" s="32"/>
      <c r="Q36" s="40"/>
      <c r="R36" s="40"/>
      <c r="S36" s="40"/>
    </row>
    <row r="37" spans="2:19" ht="75" customHeight="1">
      <c r="B37" s="72"/>
      <c r="C37" s="1339" t="s">
        <v>582</v>
      </c>
      <c r="D37" s="1339"/>
      <c r="E37" s="1339"/>
      <c r="F37" s="1339"/>
      <c r="G37" s="1339"/>
      <c r="H37" s="1339"/>
      <c r="I37" s="1339"/>
      <c r="J37" s="1339"/>
      <c r="K37" s="1339"/>
      <c r="L37" s="1339"/>
      <c r="M37" s="1339"/>
      <c r="N37" s="1339"/>
      <c r="O37" s="32"/>
      <c r="P37" s="32"/>
      <c r="Q37" s="40"/>
      <c r="R37" s="40"/>
      <c r="S37" s="40"/>
    </row>
    <row r="38" spans="2:19" ht="21" customHeight="1">
      <c r="B38" s="72" t="s">
        <v>498</v>
      </c>
      <c r="C38" s="92"/>
      <c r="D38" s="92"/>
      <c r="E38" s="92"/>
      <c r="F38" s="92"/>
      <c r="G38" s="92"/>
      <c r="H38" s="92"/>
      <c r="I38" s="92"/>
      <c r="J38" s="92"/>
      <c r="K38" s="92"/>
      <c r="L38" s="92"/>
      <c r="M38" s="92"/>
      <c r="N38" s="51"/>
      <c r="O38" s="32"/>
      <c r="P38" s="32"/>
      <c r="Q38" s="40"/>
      <c r="R38" s="40"/>
      <c r="S38" s="40"/>
    </row>
    <row r="39" spans="2:19" ht="99.75" customHeight="1">
      <c r="B39" s="72"/>
      <c r="C39" s="1339" t="s">
        <v>583</v>
      </c>
      <c r="D39" s="1339"/>
      <c r="E39" s="1339"/>
      <c r="F39" s="1339"/>
      <c r="G39" s="1339"/>
      <c r="H39" s="1339"/>
      <c r="I39" s="1339"/>
      <c r="J39" s="1339"/>
      <c r="K39" s="1339"/>
      <c r="L39" s="1339"/>
      <c r="M39" s="1339"/>
      <c r="N39" s="1339"/>
      <c r="O39" s="32"/>
      <c r="P39" s="32"/>
      <c r="Q39" s="40"/>
      <c r="R39" s="40"/>
      <c r="S39" s="40"/>
    </row>
    <row r="40" spans="2:19" ht="21" customHeight="1">
      <c r="B40" s="72" t="s">
        <v>499</v>
      </c>
      <c r="C40" s="92"/>
      <c r="D40" s="92"/>
      <c r="E40" s="92"/>
      <c r="F40" s="92"/>
      <c r="G40" s="92"/>
      <c r="H40" s="92"/>
      <c r="I40" s="92"/>
      <c r="J40" s="92"/>
      <c r="K40" s="92"/>
      <c r="L40" s="92"/>
      <c r="M40" s="92"/>
      <c r="N40" s="51"/>
      <c r="O40" s="32"/>
      <c r="P40" s="32"/>
      <c r="Q40" s="40"/>
      <c r="R40" s="40"/>
      <c r="S40" s="40"/>
    </row>
    <row r="41" spans="2:19" ht="60" customHeight="1">
      <c r="B41" s="72"/>
      <c r="C41" s="1339" t="s">
        <v>584</v>
      </c>
      <c r="D41" s="1339"/>
      <c r="E41" s="1339"/>
      <c r="F41" s="1339"/>
      <c r="G41" s="1339"/>
      <c r="H41" s="1339"/>
      <c r="I41" s="1339"/>
      <c r="J41" s="1339"/>
      <c r="K41" s="1339"/>
      <c r="L41" s="1339"/>
      <c r="M41" s="1339"/>
      <c r="N41" s="1339"/>
      <c r="O41" s="32"/>
      <c r="P41" s="32"/>
      <c r="Q41" s="40"/>
      <c r="R41" s="40"/>
      <c r="S41" s="40"/>
    </row>
    <row r="42" spans="2:19" ht="21" customHeight="1">
      <c r="B42" s="72" t="s">
        <v>479</v>
      </c>
      <c r="C42" s="92"/>
      <c r="D42" s="92"/>
      <c r="E42" s="92"/>
      <c r="F42" s="92"/>
      <c r="G42" s="92"/>
      <c r="H42" s="92"/>
      <c r="I42" s="92"/>
      <c r="J42" s="92"/>
      <c r="K42" s="92"/>
      <c r="L42" s="92"/>
      <c r="M42" s="92"/>
      <c r="N42" s="51"/>
      <c r="O42" s="32"/>
      <c r="P42" s="32"/>
      <c r="Q42" s="40"/>
      <c r="R42" s="40"/>
      <c r="S42" s="40"/>
    </row>
    <row r="43" spans="2:19" ht="36" customHeight="1">
      <c r="B43" s="72"/>
      <c r="C43" s="1339" t="s">
        <v>585</v>
      </c>
      <c r="D43" s="1339"/>
      <c r="E43" s="1339"/>
      <c r="F43" s="1339"/>
      <c r="G43" s="1339"/>
      <c r="H43" s="1339"/>
      <c r="I43" s="1339"/>
      <c r="J43" s="1339"/>
      <c r="K43" s="1339"/>
      <c r="L43" s="1339"/>
      <c r="M43" s="1339"/>
      <c r="N43" s="51"/>
      <c r="O43" s="32"/>
      <c r="P43" s="32"/>
      <c r="Q43" s="40"/>
      <c r="R43" s="40"/>
      <c r="S43" s="40"/>
    </row>
    <row r="44" spans="2:19" ht="21" customHeight="1">
      <c r="B44" s="72" t="s">
        <v>480</v>
      </c>
      <c r="C44" s="92"/>
      <c r="D44" s="92"/>
      <c r="E44" s="92"/>
      <c r="F44" s="92"/>
      <c r="G44" s="92"/>
      <c r="H44" s="92"/>
      <c r="I44" s="92"/>
      <c r="J44" s="92"/>
      <c r="K44" s="92"/>
      <c r="L44" s="92"/>
      <c r="M44" s="92"/>
      <c r="N44" s="51"/>
      <c r="O44" s="32"/>
      <c r="P44" s="32"/>
      <c r="Q44" s="40"/>
      <c r="R44" s="40"/>
      <c r="S44" s="40"/>
    </row>
    <row r="45" spans="2:19" ht="36" customHeight="1">
      <c r="B45" s="72"/>
      <c r="C45" s="1339" t="s">
        <v>586</v>
      </c>
      <c r="D45" s="1339"/>
      <c r="E45" s="1339"/>
      <c r="F45" s="1339"/>
      <c r="G45" s="1339"/>
      <c r="H45" s="1339"/>
      <c r="I45" s="1339"/>
      <c r="J45" s="1339"/>
      <c r="K45" s="1339"/>
      <c r="L45" s="1339"/>
      <c r="M45" s="1339"/>
      <c r="N45" s="51"/>
      <c r="O45" s="32"/>
      <c r="P45" s="32"/>
      <c r="Q45" s="40"/>
      <c r="R45" s="40"/>
      <c r="S45" s="40"/>
    </row>
    <row r="46" spans="2:19" ht="21" customHeight="1">
      <c r="B46" s="72" t="s">
        <v>481</v>
      </c>
      <c r="C46" s="92"/>
      <c r="D46" s="92"/>
      <c r="E46" s="92"/>
      <c r="F46" s="92"/>
      <c r="G46" s="92"/>
      <c r="H46" s="92"/>
      <c r="I46" s="92"/>
      <c r="J46" s="92"/>
      <c r="K46" s="92"/>
      <c r="L46" s="92"/>
      <c r="M46" s="92"/>
      <c r="N46" s="51"/>
      <c r="O46" s="32"/>
      <c r="P46" s="32"/>
      <c r="Q46" s="40"/>
      <c r="R46" s="40"/>
      <c r="S46" s="40"/>
    </row>
    <row r="47" spans="2:19" ht="36" customHeight="1">
      <c r="B47" s="72"/>
      <c r="C47" s="1339" t="s">
        <v>587</v>
      </c>
      <c r="D47" s="1339"/>
      <c r="E47" s="1339"/>
      <c r="F47" s="1339"/>
      <c r="G47" s="1339"/>
      <c r="H47" s="1339"/>
      <c r="I47" s="1339"/>
      <c r="J47" s="1339"/>
      <c r="K47" s="1339"/>
      <c r="L47" s="1339"/>
      <c r="M47" s="1339"/>
      <c r="N47" s="51"/>
      <c r="O47" s="32"/>
      <c r="P47" s="32"/>
      <c r="Q47" s="40"/>
      <c r="R47" s="40"/>
      <c r="S47" s="40"/>
    </row>
    <row r="48" spans="2:16" ht="18.75" customHeight="1">
      <c r="B48" s="72" t="s">
        <v>482</v>
      </c>
      <c r="C48" s="92"/>
      <c r="D48" s="92"/>
      <c r="E48" s="92"/>
      <c r="F48" s="92"/>
      <c r="G48" s="92"/>
      <c r="H48" s="92"/>
      <c r="I48" s="92"/>
      <c r="J48" s="92"/>
      <c r="K48" s="92"/>
      <c r="L48" s="92"/>
      <c r="M48" s="92"/>
      <c r="N48" s="51"/>
      <c r="O48" s="32"/>
      <c r="P48" s="32"/>
    </row>
    <row r="49" spans="2:16" ht="36" customHeight="1">
      <c r="B49" s="72"/>
      <c r="C49" s="1339" t="s">
        <v>588</v>
      </c>
      <c r="D49" s="1339"/>
      <c r="E49" s="1339"/>
      <c r="F49" s="1339"/>
      <c r="G49" s="1339"/>
      <c r="H49" s="1339"/>
      <c r="I49" s="1339"/>
      <c r="J49" s="1339"/>
      <c r="K49" s="1339"/>
      <c r="L49" s="1339"/>
      <c r="M49" s="1339"/>
      <c r="N49" s="51"/>
      <c r="O49" s="32"/>
      <c r="P49" s="32"/>
    </row>
    <row r="50" spans="2:16" ht="21" customHeight="1">
      <c r="B50" s="72" t="s">
        <v>483</v>
      </c>
      <c r="C50" s="92"/>
      <c r="D50" s="92"/>
      <c r="E50" s="92"/>
      <c r="F50" s="92"/>
      <c r="G50" s="92"/>
      <c r="H50" s="92"/>
      <c r="I50" s="92"/>
      <c r="J50" s="92"/>
      <c r="K50" s="92"/>
      <c r="L50" s="92"/>
      <c r="M50" s="92"/>
      <c r="N50" s="51"/>
      <c r="O50" s="27"/>
      <c r="P50" s="27"/>
    </row>
    <row r="51" spans="1:16" s="27" customFormat="1" ht="36" customHeight="1">
      <c r="A51" s="26"/>
      <c r="B51" s="72"/>
      <c r="C51" s="1339" t="s">
        <v>589</v>
      </c>
      <c r="D51" s="1339"/>
      <c r="E51" s="1339"/>
      <c r="F51" s="1339"/>
      <c r="G51" s="1339"/>
      <c r="H51" s="1339"/>
      <c r="I51" s="1339"/>
      <c r="J51" s="1339"/>
      <c r="K51" s="1339"/>
      <c r="L51" s="1339"/>
      <c r="M51" s="1339"/>
      <c r="N51" s="1339"/>
      <c r="O51" s="36"/>
      <c r="P51" s="37"/>
    </row>
  </sheetData>
  <sheetProtection/>
  <mergeCells count="55">
    <mergeCell ref="L14:M14"/>
    <mergeCell ref="C51:N51"/>
    <mergeCell ref="B1:P2"/>
    <mergeCell ref="B6:G6"/>
    <mergeCell ref="H6:I6"/>
    <mergeCell ref="J6:K6"/>
    <mergeCell ref="L6:M6"/>
    <mergeCell ref="B7:F7"/>
    <mergeCell ref="L7:M7"/>
    <mergeCell ref="B8:F8"/>
    <mergeCell ref="B9:F9"/>
    <mergeCell ref="B10:F10"/>
    <mergeCell ref="B11:F11"/>
    <mergeCell ref="B12:F12"/>
    <mergeCell ref="B13:F13"/>
    <mergeCell ref="B14:F14"/>
    <mergeCell ref="B15:E15"/>
    <mergeCell ref="H15:I15"/>
    <mergeCell ref="J15:K15"/>
    <mergeCell ref="L15:M15"/>
    <mergeCell ref="B16:E16"/>
    <mergeCell ref="L16:M16"/>
    <mergeCell ref="L17:M17"/>
    <mergeCell ref="L18:M18"/>
    <mergeCell ref="L19:M19"/>
    <mergeCell ref="B20:E22"/>
    <mergeCell ref="F20:F22"/>
    <mergeCell ref="L20:M20"/>
    <mergeCell ref="L21:M21"/>
    <mergeCell ref="L22:M22"/>
    <mergeCell ref="B23:E23"/>
    <mergeCell ref="L23:M23"/>
    <mergeCell ref="B24:E24"/>
    <mergeCell ref="L24:M24"/>
    <mergeCell ref="G25:K25"/>
    <mergeCell ref="L25:M25"/>
    <mergeCell ref="B27:M27"/>
    <mergeCell ref="B29:E29"/>
    <mergeCell ref="C28:N28"/>
    <mergeCell ref="C31:N31"/>
    <mergeCell ref="C33:N33"/>
    <mergeCell ref="C35:N35"/>
    <mergeCell ref="C49:M49"/>
    <mergeCell ref="C43:M43"/>
    <mergeCell ref="C45:M45"/>
    <mergeCell ref="C47:M47"/>
    <mergeCell ref="C37:N37"/>
    <mergeCell ref="C39:N39"/>
    <mergeCell ref="C41:N41"/>
    <mergeCell ref="L8:M8"/>
    <mergeCell ref="L9:M9"/>
    <mergeCell ref="L10:M10"/>
    <mergeCell ref="L11:M11"/>
    <mergeCell ref="L12:M12"/>
    <mergeCell ref="L13:M13"/>
  </mergeCells>
  <dataValidations count="6">
    <dataValidation type="list" allowBlank="1" showInputMessage="1" showErrorMessage="1" sqref="F24">
      <formula1>"なし,（Ⅰ）イ,（Ⅰ）ロ,（Ⅱ）,（Ⅲ）"</formula1>
    </dataValidation>
    <dataValidation type="list" allowBlank="1" showInputMessage="1" showErrorMessage="1" sqref="F23">
      <formula1>"なし,（Ⅰ）,（Ⅱ）"</formula1>
    </dataValidation>
    <dataValidation type="list" allowBlank="1" showInputMessage="1" showErrorMessage="1" sqref="F25">
      <formula1>"なし,（Ⅰ）,（Ⅱ）,（Ⅲ）,（Ⅳ）"</formula1>
    </dataValidation>
    <dataValidation type="list" allowBlank="1" showInputMessage="1" showErrorMessage="1" sqref="G4:G5">
      <formula1>$O$4:$O$11</formula1>
    </dataValidation>
    <dataValidation type="list" allowBlank="1" showInputMessage="1" showErrorMessage="1" sqref="F17:F22">
      <formula1>"あり,なし"</formula1>
    </dataValidation>
    <dataValidation type="list" allowBlank="1" showInputMessage="1" showErrorMessage="1" sqref="G3">
      <formula1>$R$3:$R$10</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66" r:id="rId1"/>
  <rowBreaks count="1" manualBreakCount="1">
    <brk id="28" max="16" man="1"/>
  </rowBreaks>
</worksheet>
</file>

<file path=xl/worksheets/sheet13.xml><?xml version="1.0" encoding="utf-8"?>
<worksheet xmlns="http://schemas.openxmlformats.org/spreadsheetml/2006/main" xmlns:r="http://schemas.openxmlformats.org/officeDocument/2006/relationships">
  <sheetPr>
    <tabColor indexed="13"/>
  </sheetPr>
  <dimension ref="A1:J32"/>
  <sheetViews>
    <sheetView view="pageBreakPreview" zoomScale="90" zoomScaleSheetLayoutView="90" zoomScalePageLayoutView="0" workbookViewId="0" topLeftCell="A1">
      <selection activeCell="C26" sqref="C1:J16384"/>
    </sheetView>
  </sheetViews>
  <sheetFormatPr defaultColWidth="9.00390625" defaultRowHeight="13.5"/>
  <cols>
    <col min="1" max="1" width="10.875" style="18" customWidth="1"/>
    <col min="2" max="2" width="11.00390625" style="18" customWidth="1"/>
    <col min="3" max="10" width="10.25390625" style="18" customWidth="1"/>
    <col min="11" max="11" width="3.375" style="18" customWidth="1"/>
    <col min="12" max="14" width="13.00390625" style="18" customWidth="1"/>
    <col min="15" max="16384" width="9.00390625" style="18" customWidth="1"/>
  </cols>
  <sheetData>
    <row r="1" spans="1:10" ht="21" customHeight="1">
      <c r="A1" s="1141" t="s">
        <v>838</v>
      </c>
      <c r="B1" s="1141"/>
      <c r="C1" s="1141"/>
      <c r="D1" s="1141"/>
      <c r="E1" s="1141"/>
      <c r="F1" s="1141"/>
      <c r="G1" s="1141"/>
      <c r="H1" s="1141"/>
      <c r="I1" s="1141"/>
      <c r="J1" s="1141"/>
    </row>
    <row r="2" spans="1:10" ht="21" customHeight="1" thickBot="1">
      <c r="A2" s="461" t="s">
        <v>601</v>
      </c>
      <c r="B2" s="461"/>
      <c r="C2" s="461"/>
      <c r="D2" s="461"/>
      <c r="E2" s="461"/>
      <c r="F2" s="461"/>
      <c r="G2" s="461"/>
      <c r="H2" s="461"/>
      <c r="I2" s="461"/>
      <c r="J2" s="461"/>
    </row>
    <row r="3" spans="1:10" ht="30" customHeight="1" thickTop="1">
      <c r="A3" s="1392"/>
      <c r="B3" s="1393"/>
      <c r="C3" s="1393" t="s">
        <v>504</v>
      </c>
      <c r="D3" s="1393"/>
      <c r="E3" s="1393" t="s">
        <v>505</v>
      </c>
      <c r="F3" s="1393"/>
      <c r="G3" s="1393" t="s">
        <v>602</v>
      </c>
      <c r="H3" s="1393"/>
      <c r="I3" s="1393" t="s">
        <v>603</v>
      </c>
      <c r="J3" s="1394"/>
    </row>
    <row r="4" spans="1:10" ht="30" customHeight="1">
      <c r="A4" s="1386" t="s">
        <v>506</v>
      </c>
      <c r="B4" s="1372"/>
      <c r="C4" s="1372">
        <v>203</v>
      </c>
      <c r="D4" s="1372"/>
      <c r="E4" s="1372">
        <v>62544</v>
      </c>
      <c r="F4" s="1372"/>
      <c r="G4" s="1372">
        <v>6255</v>
      </c>
      <c r="H4" s="1372"/>
      <c r="I4" s="1372">
        <v>12510</v>
      </c>
      <c r="J4" s="1373"/>
    </row>
    <row r="5" spans="1:10" ht="30" customHeight="1">
      <c r="A5" s="1386" t="s">
        <v>507</v>
      </c>
      <c r="B5" s="1372"/>
      <c r="C5" s="1372">
        <v>469</v>
      </c>
      <c r="D5" s="1372"/>
      <c r="E5" s="1372">
        <v>144498</v>
      </c>
      <c r="F5" s="1372"/>
      <c r="G5" s="1372">
        <v>14450</v>
      </c>
      <c r="H5" s="1372"/>
      <c r="I5" s="1372">
        <v>28900</v>
      </c>
      <c r="J5" s="1373"/>
    </row>
    <row r="6" spans="1:10" ht="30" customHeight="1">
      <c r="A6" s="1386" t="s">
        <v>508</v>
      </c>
      <c r="B6" s="1372"/>
      <c r="C6" s="1372">
        <v>533</v>
      </c>
      <c r="D6" s="1372"/>
      <c r="E6" s="1372">
        <v>164217</v>
      </c>
      <c r="F6" s="1372"/>
      <c r="G6" s="1372">
        <v>16422</v>
      </c>
      <c r="H6" s="1372"/>
      <c r="I6" s="1372">
        <v>32844</v>
      </c>
      <c r="J6" s="1373"/>
    </row>
    <row r="7" spans="1:10" ht="30" customHeight="1">
      <c r="A7" s="1386" t="s">
        <v>509</v>
      </c>
      <c r="B7" s="1372"/>
      <c r="C7" s="1372">
        <v>597</v>
      </c>
      <c r="D7" s="1372"/>
      <c r="E7" s="1372">
        <v>183936</v>
      </c>
      <c r="F7" s="1372"/>
      <c r="G7" s="1372">
        <v>18394</v>
      </c>
      <c r="H7" s="1372"/>
      <c r="I7" s="1372">
        <v>36788</v>
      </c>
      <c r="J7" s="1373"/>
    </row>
    <row r="8" spans="1:10" ht="30" customHeight="1">
      <c r="A8" s="1386" t="s">
        <v>510</v>
      </c>
      <c r="B8" s="1372"/>
      <c r="C8" s="1372">
        <v>666</v>
      </c>
      <c r="D8" s="1372"/>
      <c r="E8" s="1372">
        <v>205194</v>
      </c>
      <c r="F8" s="1372"/>
      <c r="G8" s="1372">
        <v>20520</v>
      </c>
      <c r="H8" s="1372"/>
      <c r="I8" s="1372">
        <v>41040</v>
      </c>
      <c r="J8" s="1373"/>
    </row>
    <row r="9" spans="1:10" ht="30" customHeight="1">
      <c r="A9" s="1386" t="s">
        <v>511</v>
      </c>
      <c r="B9" s="1372"/>
      <c r="C9" s="1372">
        <v>730</v>
      </c>
      <c r="D9" s="1372"/>
      <c r="E9" s="1372">
        <v>224913</v>
      </c>
      <c r="F9" s="1372"/>
      <c r="G9" s="1372">
        <v>22492</v>
      </c>
      <c r="H9" s="1372"/>
      <c r="I9" s="1372">
        <v>44984</v>
      </c>
      <c r="J9" s="1373"/>
    </row>
    <row r="10" spans="1:10" ht="30" customHeight="1">
      <c r="A10" s="1386" t="s">
        <v>512</v>
      </c>
      <c r="B10" s="1372"/>
      <c r="C10" s="1372">
        <v>798</v>
      </c>
      <c r="D10" s="1372"/>
      <c r="E10" s="1372">
        <v>245863</v>
      </c>
      <c r="F10" s="1372"/>
      <c r="G10" s="1372">
        <v>24587</v>
      </c>
      <c r="H10" s="1372"/>
      <c r="I10" s="1372">
        <v>49174</v>
      </c>
      <c r="J10" s="1373"/>
    </row>
    <row r="11" spans="1:10" ht="30" customHeight="1">
      <c r="A11" s="1386" t="s">
        <v>513</v>
      </c>
      <c r="B11" s="1372"/>
      <c r="C11" s="1372"/>
      <c r="D11" s="1372"/>
      <c r="E11" s="1372"/>
      <c r="F11" s="1372"/>
      <c r="G11" s="1372"/>
      <c r="H11" s="1372"/>
      <c r="I11" s="1372"/>
      <c r="J11" s="1373"/>
    </row>
    <row r="12" spans="1:10" ht="30" customHeight="1">
      <c r="A12" s="1386" t="s">
        <v>514</v>
      </c>
      <c r="B12" s="1372"/>
      <c r="C12" s="1372"/>
      <c r="D12" s="1372"/>
      <c r="E12" s="1372"/>
      <c r="F12" s="1372"/>
      <c r="G12" s="1372"/>
      <c r="H12" s="1372"/>
      <c r="I12" s="1372"/>
      <c r="J12" s="1373"/>
    </row>
    <row r="13" spans="1:10" ht="30" customHeight="1">
      <c r="A13" s="1386" t="s">
        <v>515</v>
      </c>
      <c r="B13" s="1372"/>
      <c r="C13" s="1372">
        <v>80</v>
      </c>
      <c r="D13" s="1372"/>
      <c r="E13" s="1372">
        <v>821</v>
      </c>
      <c r="F13" s="1372"/>
      <c r="G13" s="1372">
        <v>83</v>
      </c>
      <c r="H13" s="1372"/>
      <c r="I13" s="1372">
        <v>166</v>
      </c>
      <c r="J13" s="1373"/>
    </row>
    <row r="14" spans="1:10" ht="30" customHeight="1">
      <c r="A14" s="1387" t="s">
        <v>594</v>
      </c>
      <c r="B14" s="1388"/>
      <c r="C14" s="1379"/>
      <c r="D14" s="1379"/>
      <c r="E14" s="1379"/>
      <c r="F14" s="1379"/>
      <c r="G14" s="1379"/>
      <c r="H14" s="1379"/>
      <c r="I14" s="1379"/>
      <c r="J14" s="1380"/>
    </row>
    <row r="15" spans="1:10" ht="30" customHeight="1">
      <c r="A15" s="1386" t="s">
        <v>595</v>
      </c>
      <c r="B15" s="1372"/>
      <c r="C15" s="1372"/>
      <c r="D15" s="1372"/>
      <c r="E15" s="1372"/>
      <c r="F15" s="1372"/>
      <c r="G15" s="1372"/>
      <c r="H15" s="1372"/>
      <c r="I15" s="1372"/>
      <c r="J15" s="1373"/>
    </row>
    <row r="16" spans="1:10" ht="30" customHeight="1">
      <c r="A16" s="1386" t="s">
        <v>596</v>
      </c>
      <c r="B16" s="1372"/>
      <c r="C16" s="1372"/>
      <c r="D16" s="1372"/>
      <c r="E16" s="1372"/>
      <c r="F16" s="1372"/>
      <c r="G16" s="1372"/>
      <c r="H16" s="1372"/>
      <c r="I16" s="1372"/>
      <c r="J16" s="1373"/>
    </row>
    <row r="17" spans="1:10" ht="30" customHeight="1">
      <c r="A17" s="1386" t="s">
        <v>604</v>
      </c>
      <c r="B17" s="1372"/>
      <c r="C17" s="1372"/>
      <c r="D17" s="1372"/>
      <c r="E17" s="1372"/>
      <c r="F17" s="1372"/>
      <c r="G17" s="1372"/>
      <c r="H17" s="1372"/>
      <c r="I17" s="1372"/>
      <c r="J17" s="1373"/>
    </row>
    <row r="18" spans="1:10" ht="30" customHeight="1">
      <c r="A18" s="1384" t="s">
        <v>590</v>
      </c>
      <c r="B18" s="1385"/>
      <c r="C18" s="1374"/>
      <c r="D18" s="1381"/>
      <c r="E18" s="1374"/>
      <c r="F18" s="1381"/>
      <c r="G18" s="1374"/>
      <c r="H18" s="1381"/>
      <c r="I18" s="1374"/>
      <c r="J18" s="1375"/>
    </row>
    <row r="19" spans="1:10" ht="30" customHeight="1">
      <c r="A19" s="1384" t="s">
        <v>591</v>
      </c>
      <c r="B19" s="1385"/>
      <c r="C19" s="1374"/>
      <c r="D19" s="1381"/>
      <c r="E19" s="1374"/>
      <c r="F19" s="1381"/>
      <c r="G19" s="1374"/>
      <c r="H19" s="1381"/>
      <c r="I19" s="1374"/>
      <c r="J19" s="1375"/>
    </row>
    <row r="20" spans="1:10" ht="30" customHeight="1">
      <c r="A20" s="1376" t="s">
        <v>605</v>
      </c>
      <c r="B20" s="1377"/>
      <c r="C20" s="1378"/>
      <c r="D20" s="1377"/>
      <c r="E20" s="1378"/>
      <c r="F20" s="1377"/>
      <c r="G20" s="1378"/>
      <c r="H20" s="1377"/>
      <c r="I20" s="1378"/>
      <c r="J20" s="1389"/>
    </row>
    <row r="21" spans="1:10" ht="30" customHeight="1">
      <c r="A21" s="1376" t="s">
        <v>606</v>
      </c>
      <c r="B21" s="1377"/>
      <c r="C21" s="1378">
        <v>12</v>
      </c>
      <c r="D21" s="1377"/>
      <c r="E21" s="1378">
        <v>3697</v>
      </c>
      <c r="F21" s="1377"/>
      <c r="G21" s="1378">
        <v>370</v>
      </c>
      <c r="H21" s="1377"/>
      <c r="I21" s="1378">
        <v>740</v>
      </c>
      <c r="J21" s="1389"/>
    </row>
    <row r="22" spans="1:10" ht="30" customHeight="1">
      <c r="A22" s="1376" t="s">
        <v>607</v>
      </c>
      <c r="B22" s="1377"/>
      <c r="C22" s="1378"/>
      <c r="D22" s="1377"/>
      <c r="E22" s="1378"/>
      <c r="F22" s="1377"/>
      <c r="G22" s="1378"/>
      <c r="H22" s="1377"/>
      <c r="I22" s="1378"/>
      <c r="J22" s="1389"/>
    </row>
    <row r="23" spans="1:10" ht="30" customHeight="1">
      <c r="A23" s="1376" t="s">
        <v>608</v>
      </c>
      <c r="B23" s="1377"/>
      <c r="C23" s="1378"/>
      <c r="D23" s="1377"/>
      <c r="E23" s="1378"/>
      <c r="F23" s="1377"/>
      <c r="G23" s="1378"/>
      <c r="H23" s="1377"/>
      <c r="I23" s="1378"/>
      <c r="J23" s="1389"/>
    </row>
    <row r="24" spans="1:10" ht="30" customHeight="1" thickBot="1">
      <c r="A24" s="1391" t="s">
        <v>609</v>
      </c>
      <c r="B24" s="1383"/>
      <c r="C24" s="1382" t="s">
        <v>839</v>
      </c>
      <c r="D24" s="1383"/>
      <c r="E24" s="1382" t="s">
        <v>840</v>
      </c>
      <c r="F24" s="1383"/>
      <c r="G24" s="1382" t="s">
        <v>841</v>
      </c>
      <c r="H24" s="1383"/>
      <c r="I24" s="1382" t="s">
        <v>842</v>
      </c>
      <c r="J24" s="1390"/>
    </row>
    <row r="25" spans="1:10" ht="21" customHeight="1" thickTop="1">
      <c r="A25" s="1395" t="s">
        <v>610</v>
      </c>
      <c r="B25" s="1395"/>
      <c r="C25" s="1395"/>
      <c r="D25" s="1395"/>
      <c r="E25" s="1395"/>
      <c r="F25" s="1395"/>
      <c r="G25" s="1395"/>
      <c r="H25" s="1395"/>
      <c r="I25" s="1395"/>
      <c r="J25" s="1395"/>
    </row>
    <row r="26" spans="1:10" ht="21" customHeight="1">
      <c r="A26" s="76"/>
      <c r="B26" s="76"/>
      <c r="C26" s="76"/>
      <c r="D26" s="76"/>
      <c r="E26" s="76"/>
      <c r="F26" s="76"/>
      <c r="G26" s="76"/>
      <c r="H26" s="76"/>
      <c r="I26" s="76"/>
      <c r="J26" s="76"/>
    </row>
    <row r="27" spans="1:10" ht="21" customHeight="1" thickBot="1">
      <c r="A27" s="461" t="s">
        <v>611</v>
      </c>
      <c r="B27" s="461"/>
      <c r="C27" s="461"/>
      <c r="D27" s="461"/>
      <c r="E27" s="461"/>
      <c r="F27" s="461"/>
      <c r="G27" s="461"/>
      <c r="H27" s="461"/>
      <c r="I27" s="461"/>
      <c r="J27" s="461"/>
    </row>
    <row r="28" spans="1:10" ht="30" customHeight="1" thickTop="1">
      <c r="A28" s="1396" t="s">
        <v>516</v>
      </c>
      <c r="B28" s="1397"/>
      <c r="C28" s="353" t="s">
        <v>517</v>
      </c>
      <c r="D28" s="1400" t="s">
        <v>518</v>
      </c>
      <c r="E28" s="1400"/>
      <c r="F28" s="353" t="s">
        <v>519</v>
      </c>
      <c r="G28" s="353" t="s">
        <v>520</v>
      </c>
      <c r="H28" s="353" t="s">
        <v>521</v>
      </c>
      <c r="I28" s="353" t="s">
        <v>522</v>
      </c>
      <c r="J28" s="354" t="s">
        <v>523</v>
      </c>
    </row>
    <row r="29" spans="1:10" ht="30" customHeight="1">
      <c r="A29" s="1398"/>
      <c r="B29" s="1399"/>
      <c r="C29" s="96">
        <v>70697</v>
      </c>
      <c r="D29" s="1401">
        <v>154859</v>
      </c>
      <c r="E29" s="1401"/>
      <c r="F29" s="96">
        <v>179005</v>
      </c>
      <c r="G29" s="96">
        <v>199894</v>
      </c>
      <c r="H29" s="96">
        <v>222508</v>
      </c>
      <c r="I29" s="96">
        <v>243429</v>
      </c>
      <c r="J29" s="355">
        <v>265652</v>
      </c>
    </row>
    <row r="30" spans="1:10" ht="30" customHeight="1">
      <c r="A30" s="1398" t="s">
        <v>524</v>
      </c>
      <c r="B30" s="369" t="s">
        <v>525</v>
      </c>
      <c r="C30" s="356">
        <v>10343</v>
      </c>
      <c r="D30" s="1403">
        <v>20746</v>
      </c>
      <c r="E30" s="1403"/>
      <c r="F30" s="356">
        <v>27145</v>
      </c>
      <c r="G30" s="356">
        <v>30287</v>
      </c>
      <c r="H30" s="356">
        <v>33769</v>
      </c>
      <c r="I30" s="356">
        <v>36943</v>
      </c>
      <c r="J30" s="357">
        <v>40311</v>
      </c>
    </row>
    <row r="31" spans="1:10" ht="30" customHeight="1" thickBot="1">
      <c r="A31" s="1402"/>
      <c r="B31" s="370" t="s">
        <v>526</v>
      </c>
      <c r="C31" s="358">
        <v>20686</v>
      </c>
      <c r="D31" s="1404">
        <v>41492</v>
      </c>
      <c r="E31" s="1404"/>
      <c r="F31" s="358">
        <v>54290</v>
      </c>
      <c r="G31" s="358">
        <v>60574</v>
      </c>
      <c r="H31" s="358">
        <v>67538</v>
      </c>
      <c r="I31" s="358">
        <v>73886</v>
      </c>
      <c r="J31" s="359">
        <v>80622</v>
      </c>
    </row>
    <row r="32" spans="1:10" ht="30" customHeight="1" thickTop="1">
      <c r="A32" s="1371" t="s">
        <v>843</v>
      </c>
      <c r="B32" s="1371"/>
      <c r="C32" s="1371"/>
      <c r="D32" s="1371"/>
      <c r="E32" s="1371"/>
      <c r="F32" s="1371"/>
      <c r="G32" s="1371"/>
      <c r="H32" s="1371"/>
      <c r="I32" s="1371"/>
      <c r="J32" s="1371"/>
    </row>
  </sheetData>
  <sheetProtection/>
  <mergeCells count="121">
    <mergeCell ref="A25:J25"/>
    <mergeCell ref="A27:J27"/>
    <mergeCell ref="A28:B29"/>
    <mergeCell ref="D28:E28"/>
    <mergeCell ref="D29:E29"/>
    <mergeCell ref="A30:A31"/>
    <mergeCell ref="D30:E30"/>
    <mergeCell ref="D31:E31"/>
    <mergeCell ref="A3:B3"/>
    <mergeCell ref="C3:D3"/>
    <mergeCell ref="E3:F3"/>
    <mergeCell ref="G3:H3"/>
    <mergeCell ref="I3:J3"/>
    <mergeCell ref="A4:B4"/>
    <mergeCell ref="C4:D4"/>
    <mergeCell ref="E4:F4"/>
    <mergeCell ref="G4:H4"/>
    <mergeCell ref="I4:J4"/>
    <mergeCell ref="A19:B19"/>
    <mergeCell ref="A22:B22"/>
    <mergeCell ref="A23:B23"/>
    <mergeCell ref="A24:B24"/>
    <mergeCell ref="I20:J20"/>
    <mergeCell ref="A21:B21"/>
    <mergeCell ref="C21:D21"/>
    <mergeCell ref="I21:J21"/>
    <mergeCell ref="C19:D19"/>
    <mergeCell ref="C22:D22"/>
    <mergeCell ref="C23:D23"/>
    <mergeCell ref="C24:D24"/>
    <mergeCell ref="I19:J19"/>
    <mergeCell ref="I22:J22"/>
    <mergeCell ref="I23:J23"/>
    <mergeCell ref="I24:J24"/>
    <mergeCell ref="A12:B12"/>
    <mergeCell ref="A13:B13"/>
    <mergeCell ref="A14:B14"/>
    <mergeCell ref="A15:B15"/>
    <mergeCell ref="A16:B16"/>
    <mergeCell ref="A17:B17"/>
    <mergeCell ref="A18:B18"/>
    <mergeCell ref="C17:D17"/>
    <mergeCell ref="C18:D18"/>
    <mergeCell ref="A5:B5"/>
    <mergeCell ref="A6:B6"/>
    <mergeCell ref="A7:B7"/>
    <mergeCell ref="A8:B8"/>
    <mergeCell ref="A9:B9"/>
    <mergeCell ref="A10:B10"/>
    <mergeCell ref="A11:B11"/>
    <mergeCell ref="C5:D5"/>
    <mergeCell ref="C6:D6"/>
    <mergeCell ref="C7:D7"/>
    <mergeCell ref="C8:D8"/>
    <mergeCell ref="C9:D9"/>
    <mergeCell ref="C10:D10"/>
    <mergeCell ref="C11:D11"/>
    <mergeCell ref="C12:D12"/>
    <mergeCell ref="C13:D13"/>
    <mergeCell ref="C14:D14"/>
    <mergeCell ref="C15:D15"/>
    <mergeCell ref="C16:D16"/>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2:F22"/>
    <mergeCell ref="E23:F23"/>
    <mergeCell ref="E24:F24"/>
    <mergeCell ref="E21:F21"/>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2:H22"/>
    <mergeCell ref="G23:H23"/>
    <mergeCell ref="G24:H24"/>
    <mergeCell ref="G20:H20"/>
    <mergeCell ref="G21:H21"/>
    <mergeCell ref="I13:J13"/>
    <mergeCell ref="I14:J14"/>
    <mergeCell ref="I15:J15"/>
    <mergeCell ref="I16:J16"/>
    <mergeCell ref="I5:J5"/>
    <mergeCell ref="I6:J6"/>
    <mergeCell ref="I7:J7"/>
    <mergeCell ref="I8:J8"/>
    <mergeCell ref="I9:J9"/>
    <mergeCell ref="I10:J10"/>
    <mergeCell ref="A32:J32"/>
    <mergeCell ref="A1:J1"/>
    <mergeCell ref="A2:J2"/>
    <mergeCell ref="I17:J17"/>
    <mergeCell ref="I18:J18"/>
    <mergeCell ref="A20:B20"/>
    <mergeCell ref="C20:D20"/>
    <mergeCell ref="E20:F20"/>
    <mergeCell ref="I11:J11"/>
    <mergeCell ref="I12:J12"/>
  </mergeCells>
  <printOptions/>
  <pageMargins left="0.7" right="0.7" top="0.75" bottom="0.75" header="0.3" footer="0.3"/>
  <pageSetup horizontalDpi="600" verticalDpi="600" orientation="portrait" paperSize="9" scale="78"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5"/>
  <sheetViews>
    <sheetView tabSelected="1" view="pageBreakPreview" zoomScale="90" zoomScaleNormal="85" zoomScaleSheetLayoutView="90" zoomScalePageLayoutView="0" workbookViewId="0" topLeftCell="A1">
      <selection activeCell="H26" sqref="H26"/>
    </sheetView>
  </sheetViews>
  <sheetFormatPr defaultColWidth="9.00390625" defaultRowHeight="21" customHeight="1"/>
  <cols>
    <col min="1" max="1" width="2.625" style="107" customWidth="1"/>
    <col min="2" max="2" width="10.625" style="107" customWidth="1"/>
    <col min="3" max="3" width="12.125" style="107" customWidth="1"/>
    <col min="4" max="5" width="5.125" style="107" customWidth="1"/>
    <col min="6" max="6" width="25.375" style="107" customWidth="1"/>
    <col min="7" max="7" width="7.00390625" style="107" customWidth="1"/>
    <col min="8" max="8" width="12.625" style="107" customWidth="1"/>
    <col min="9" max="9" width="24.375" style="107" customWidth="1"/>
    <col min="10" max="10" width="3.375" style="107" customWidth="1"/>
    <col min="11" max="13" width="13.00390625" style="109" customWidth="1"/>
    <col min="14" max="16384" width="9.00390625" style="107" customWidth="1"/>
  </cols>
  <sheetData>
    <row r="1" ht="21" customHeight="1">
      <c r="B1" s="108" t="s">
        <v>410</v>
      </c>
    </row>
    <row r="2" spans="1:9" ht="21" customHeight="1">
      <c r="A2" s="470" t="s">
        <v>435</v>
      </c>
      <c r="B2" s="471"/>
      <c r="C2" s="471"/>
      <c r="D2" s="471"/>
      <c r="E2" s="471"/>
      <c r="F2" s="471"/>
      <c r="G2" s="471"/>
      <c r="H2" s="471"/>
      <c r="I2" s="471"/>
    </row>
    <row r="3" spans="1:9" ht="21" customHeight="1" thickBot="1">
      <c r="A3" s="110"/>
      <c r="B3" s="108"/>
      <c r="C3" s="108"/>
      <c r="D3" s="108"/>
      <c r="E3" s="108"/>
      <c r="F3" s="108"/>
      <c r="G3" s="108"/>
      <c r="H3" s="108"/>
      <c r="I3" s="108"/>
    </row>
    <row r="4" spans="1:9" ht="21" customHeight="1">
      <c r="A4" s="110"/>
      <c r="B4" s="111"/>
      <c r="C4" s="111"/>
      <c r="D4" s="111"/>
      <c r="E4" s="111"/>
      <c r="F4" s="111"/>
      <c r="G4" s="108"/>
      <c r="H4" s="112" t="s">
        <v>63</v>
      </c>
      <c r="I4" s="113" t="s">
        <v>650</v>
      </c>
    </row>
    <row r="5" spans="1:9" ht="21" customHeight="1">
      <c r="A5" s="110"/>
      <c r="B5" s="111"/>
      <c r="C5" s="111"/>
      <c r="D5" s="111"/>
      <c r="E5" s="111"/>
      <c r="F5" s="111"/>
      <c r="G5" s="108"/>
      <c r="H5" s="114" t="s">
        <v>408</v>
      </c>
      <c r="I5" s="115" t="s">
        <v>651</v>
      </c>
    </row>
    <row r="6" spans="1:9" ht="21" customHeight="1" thickBot="1">
      <c r="A6" s="18"/>
      <c r="B6" s="111"/>
      <c r="C6" s="111"/>
      <c r="D6" s="111"/>
      <c r="E6" s="111"/>
      <c r="F6" s="111"/>
      <c r="G6" s="18"/>
      <c r="H6" s="116" t="s">
        <v>62</v>
      </c>
      <c r="I6" s="117" t="s">
        <v>652</v>
      </c>
    </row>
    <row r="7" spans="1:9" ht="21" customHeight="1" hidden="1">
      <c r="A7" s="118"/>
      <c r="B7" s="118"/>
      <c r="C7" s="119"/>
      <c r="D7" s="119"/>
      <c r="E7" s="119"/>
      <c r="F7" s="118"/>
      <c r="G7" s="118"/>
      <c r="H7" s="118"/>
      <c r="I7" s="119"/>
    </row>
    <row r="8" spans="1:9" ht="21" customHeight="1" hidden="1">
      <c r="A8" s="118"/>
      <c r="B8" s="460" t="s">
        <v>232</v>
      </c>
      <c r="C8" s="461"/>
      <c r="D8" s="461"/>
      <c r="E8" s="461"/>
      <c r="F8" s="461"/>
      <c r="G8" s="461"/>
      <c r="H8" s="461"/>
      <c r="I8" s="461"/>
    </row>
    <row r="9" spans="1:9" ht="21" customHeight="1" hidden="1">
      <c r="A9" s="118"/>
      <c r="B9" s="460" t="s">
        <v>233</v>
      </c>
      <c r="C9" s="461"/>
      <c r="D9" s="461"/>
      <c r="E9" s="461"/>
      <c r="F9" s="461"/>
      <c r="G9" s="461"/>
      <c r="H9" s="461"/>
      <c r="I9" s="461"/>
    </row>
    <row r="10" spans="1:9" ht="21" customHeight="1" hidden="1">
      <c r="A10" s="118"/>
      <c r="B10" s="460" t="s">
        <v>234</v>
      </c>
      <c r="C10" s="461"/>
      <c r="D10" s="461"/>
      <c r="E10" s="461"/>
      <c r="F10" s="461"/>
      <c r="G10" s="461"/>
      <c r="H10" s="461"/>
      <c r="I10" s="461"/>
    </row>
    <row r="11" spans="1:9" ht="21" customHeight="1" hidden="1">
      <c r="A11" s="18"/>
      <c r="B11" s="460" t="s">
        <v>235</v>
      </c>
      <c r="C11" s="461"/>
      <c r="D11" s="461"/>
      <c r="E11" s="461"/>
      <c r="F11" s="461"/>
      <c r="G11" s="461"/>
      <c r="H11" s="461"/>
      <c r="I11" s="461"/>
    </row>
    <row r="12" spans="1:9" ht="21" customHeight="1" hidden="1">
      <c r="A12" s="18"/>
      <c r="B12" s="460" t="s">
        <v>236</v>
      </c>
      <c r="C12" s="461"/>
      <c r="D12" s="461"/>
      <c r="E12" s="461"/>
      <c r="F12" s="461"/>
      <c r="G12" s="461"/>
      <c r="H12" s="461"/>
      <c r="I12" s="461"/>
    </row>
    <row r="13" spans="1:9" ht="21" customHeight="1" hidden="1">
      <c r="A13" s="18"/>
      <c r="B13" s="120"/>
      <c r="C13" s="120"/>
      <c r="D13" s="120"/>
      <c r="E13" s="120"/>
      <c r="F13" s="120"/>
      <c r="G13" s="120"/>
      <c r="H13" s="120"/>
      <c r="I13" s="120"/>
    </row>
    <row r="14" spans="1:9" ht="21" customHeight="1" thickBot="1">
      <c r="A14" s="121" t="s">
        <v>72</v>
      </c>
      <c r="B14" s="121"/>
      <c r="C14" s="18"/>
      <c r="D14" s="18"/>
      <c r="E14" s="18"/>
      <c r="F14" s="18"/>
      <c r="G14" s="18"/>
      <c r="H14" s="18"/>
      <c r="I14" s="18"/>
    </row>
    <row r="15" spans="1:9" ht="21" customHeight="1">
      <c r="A15" s="480"/>
      <c r="B15" s="444" t="s">
        <v>39</v>
      </c>
      <c r="C15" s="445"/>
      <c r="D15" s="466" t="s">
        <v>367</v>
      </c>
      <c r="E15" s="467"/>
      <c r="F15" s="431" t="s">
        <v>653</v>
      </c>
      <c r="G15" s="431"/>
      <c r="H15" s="431"/>
      <c r="I15" s="432"/>
    </row>
    <row r="16" spans="1:9" ht="21" customHeight="1">
      <c r="A16" s="480"/>
      <c r="B16" s="446"/>
      <c r="C16" s="447"/>
      <c r="D16" s="448" t="s">
        <v>654</v>
      </c>
      <c r="E16" s="449"/>
      <c r="F16" s="449"/>
      <c r="G16" s="449"/>
      <c r="H16" s="449"/>
      <c r="I16" s="450"/>
    </row>
    <row r="17" spans="1:9" ht="21" customHeight="1">
      <c r="A17" s="480"/>
      <c r="B17" s="474" t="s">
        <v>73</v>
      </c>
      <c r="C17" s="475"/>
      <c r="D17" s="122" t="s">
        <v>364</v>
      </c>
      <c r="E17" s="468" t="s">
        <v>655</v>
      </c>
      <c r="F17" s="468"/>
      <c r="G17" s="468"/>
      <c r="H17" s="468"/>
      <c r="I17" s="469"/>
    </row>
    <row r="18" spans="1:9" ht="21" customHeight="1">
      <c r="A18" s="480"/>
      <c r="B18" s="476"/>
      <c r="C18" s="477"/>
      <c r="D18" s="448" t="s">
        <v>656</v>
      </c>
      <c r="E18" s="449"/>
      <c r="F18" s="449"/>
      <c r="G18" s="449"/>
      <c r="H18" s="449"/>
      <c r="I18" s="450"/>
    </row>
    <row r="19" spans="1:9" ht="21" customHeight="1">
      <c r="A19" s="480"/>
      <c r="B19" s="474" t="s">
        <v>74</v>
      </c>
      <c r="C19" s="475"/>
      <c r="D19" s="472" t="s">
        <v>358</v>
      </c>
      <c r="E19" s="473"/>
      <c r="F19" s="459"/>
      <c r="G19" s="457" t="s">
        <v>657</v>
      </c>
      <c r="H19" s="455"/>
      <c r="I19" s="456"/>
    </row>
    <row r="20" spans="1:9" ht="21" customHeight="1">
      <c r="A20" s="480"/>
      <c r="B20" s="478"/>
      <c r="C20" s="479"/>
      <c r="D20" s="472" t="s">
        <v>359</v>
      </c>
      <c r="E20" s="473"/>
      <c r="F20" s="459"/>
      <c r="G20" s="454" t="s">
        <v>658</v>
      </c>
      <c r="H20" s="455"/>
      <c r="I20" s="456"/>
    </row>
    <row r="21" spans="1:9" ht="21" customHeight="1">
      <c r="A21" s="480"/>
      <c r="B21" s="476"/>
      <c r="C21" s="477"/>
      <c r="D21" s="481" t="s">
        <v>75</v>
      </c>
      <c r="E21" s="482"/>
      <c r="F21" s="483"/>
      <c r="G21" s="126" t="s">
        <v>371</v>
      </c>
      <c r="H21" s="429" t="s">
        <v>659</v>
      </c>
      <c r="I21" s="430"/>
    </row>
    <row r="22" spans="1:9" ht="21" customHeight="1">
      <c r="A22" s="127"/>
      <c r="B22" s="458" t="s">
        <v>246</v>
      </c>
      <c r="C22" s="459"/>
      <c r="D22" s="451" t="s">
        <v>660</v>
      </c>
      <c r="E22" s="452"/>
      <c r="F22" s="452"/>
      <c r="G22" s="128" t="s">
        <v>363</v>
      </c>
      <c r="H22" s="452" t="s">
        <v>661</v>
      </c>
      <c r="I22" s="453"/>
    </row>
    <row r="23" spans="1:9" ht="21" customHeight="1">
      <c r="A23" s="129"/>
      <c r="B23" s="458" t="s">
        <v>77</v>
      </c>
      <c r="C23" s="459"/>
      <c r="D23" s="433" t="s">
        <v>663</v>
      </c>
      <c r="E23" s="434"/>
      <c r="F23" s="495" t="s">
        <v>662</v>
      </c>
      <c r="G23" s="495"/>
      <c r="H23" s="495"/>
      <c r="I23" s="496"/>
    </row>
    <row r="24" spans="1:13" ht="36" customHeight="1" thickBot="1">
      <c r="A24" s="129"/>
      <c r="B24" s="464" t="s">
        <v>78</v>
      </c>
      <c r="C24" s="465"/>
      <c r="D24" s="497" t="s">
        <v>533</v>
      </c>
      <c r="E24" s="498"/>
      <c r="F24" s="499"/>
      <c r="G24" s="499"/>
      <c r="H24" s="499"/>
      <c r="I24" s="500"/>
      <c r="K24" s="107"/>
      <c r="L24" s="107"/>
      <c r="M24" s="107"/>
    </row>
    <row r="25" spans="1:11" ht="21" customHeight="1">
      <c r="A25" s="16"/>
      <c r="B25" s="462"/>
      <c r="C25" s="462"/>
      <c r="D25" s="462"/>
      <c r="E25" s="462"/>
      <c r="F25" s="463"/>
      <c r="G25" s="4"/>
      <c r="H25" s="4"/>
      <c r="I25" s="4"/>
      <c r="J25" s="4"/>
      <c r="K25" s="130"/>
    </row>
    <row r="26" spans="1:10" ht="21" customHeight="1">
      <c r="A26" s="131" t="s">
        <v>79</v>
      </c>
      <c r="B26" s="504" t="s">
        <v>344</v>
      </c>
      <c r="C26" s="504"/>
      <c r="D26" s="504"/>
      <c r="E26" s="504"/>
      <c r="F26" s="504"/>
      <c r="G26" s="99"/>
      <c r="H26" s="99"/>
      <c r="I26" s="99"/>
      <c r="J26" s="99"/>
    </row>
    <row r="27" spans="1:10" ht="21" customHeight="1" thickBot="1">
      <c r="A27" s="132"/>
      <c r="B27" s="486" t="s">
        <v>82</v>
      </c>
      <c r="C27" s="486"/>
      <c r="D27" s="133"/>
      <c r="E27" s="133"/>
      <c r="F27" s="133"/>
      <c r="G27" s="99"/>
      <c r="H27" s="99"/>
      <c r="I27" s="99"/>
      <c r="J27" s="99"/>
    </row>
    <row r="28" spans="1:9" ht="21" customHeight="1">
      <c r="A28" s="134"/>
      <c r="B28" s="444" t="s">
        <v>39</v>
      </c>
      <c r="C28" s="445"/>
      <c r="D28" s="466" t="s">
        <v>366</v>
      </c>
      <c r="E28" s="467"/>
      <c r="F28" s="431" t="s">
        <v>889</v>
      </c>
      <c r="G28" s="431"/>
      <c r="H28" s="431"/>
      <c r="I28" s="432"/>
    </row>
    <row r="29" spans="1:9" ht="21" customHeight="1">
      <c r="A29" s="134"/>
      <c r="B29" s="446"/>
      <c r="C29" s="447"/>
      <c r="D29" s="448" t="s">
        <v>888</v>
      </c>
      <c r="E29" s="449"/>
      <c r="F29" s="449"/>
      <c r="G29" s="449"/>
      <c r="H29" s="449"/>
      <c r="I29" s="450"/>
    </row>
    <row r="30" spans="1:9" ht="21" customHeight="1">
      <c r="A30" s="134"/>
      <c r="B30" s="487" t="s">
        <v>309</v>
      </c>
      <c r="C30" s="488"/>
      <c r="D30" s="440" t="s">
        <v>664</v>
      </c>
      <c r="E30" s="441"/>
      <c r="F30" s="441"/>
      <c r="G30" s="441"/>
      <c r="H30" s="441"/>
      <c r="I30" s="442"/>
    </row>
    <row r="31" spans="1:9" ht="21" customHeight="1">
      <c r="A31" s="134"/>
      <c r="B31" s="487" t="s">
        <v>245</v>
      </c>
      <c r="C31" s="488"/>
      <c r="D31" s="440" t="s">
        <v>665</v>
      </c>
      <c r="E31" s="441"/>
      <c r="F31" s="441"/>
      <c r="G31" s="441"/>
      <c r="H31" s="441"/>
      <c r="I31" s="442"/>
    </row>
    <row r="32" spans="1:13" ht="21" customHeight="1">
      <c r="A32" s="134"/>
      <c r="B32" s="487" t="s">
        <v>80</v>
      </c>
      <c r="C32" s="488"/>
      <c r="D32" s="122" t="s">
        <v>364</v>
      </c>
      <c r="E32" s="468" t="s">
        <v>655</v>
      </c>
      <c r="F32" s="468"/>
      <c r="G32" s="468"/>
      <c r="H32" s="468"/>
      <c r="I32" s="469"/>
      <c r="K32" s="135"/>
      <c r="L32" s="135"/>
      <c r="M32" s="135"/>
    </row>
    <row r="33" spans="1:13" ht="21" customHeight="1">
      <c r="A33" s="134"/>
      <c r="B33" s="446"/>
      <c r="C33" s="447"/>
      <c r="D33" s="448" t="s">
        <v>666</v>
      </c>
      <c r="E33" s="449"/>
      <c r="F33" s="449"/>
      <c r="G33" s="449"/>
      <c r="H33" s="449"/>
      <c r="I33" s="450"/>
      <c r="K33" s="135"/>
      <c r="L33" s="135"/>
      <c r="M33" s="135"/>
    </row>
    <row r="34" spans="1:13" ht="21" customHeight="1">
      <c r="A34" s="134"/>
      <c r="B34" s="501" t="s">
        <v>310</v>
      </c>
      <c r="C34" s="459"/>
      <c r="D34" s="451" t="s">
        <v>667</v>
      </c>
      <c r="E34" s="452"/>
      <c r="F34" s="452"/>
      <c r="G34" s="452"/>
      <c r="H34" s="452"/>
      <c r="I34" s="453"/>
      <c r="J34" s="99"/>
      <c r="K34" s="135"/>
      <c r="L34" s="135"/>
      <c r="M34" s="135"/>
    </row>
    <row r="35" spans="1:13" ht="21" customHeight="1">
      <c r="A35" s="134"/>
      <c r="B35" s="487" t="s">
        <v>74</v>
      </c>
      <c r="C35" s="488"/>
      <c r="D35" s="489" t="s">
        <v>40</v>
      </c>
      <c r="E35" s="490"/>
      <c r="F35" s="491"/>
      <c r="G35" s="457" t="s">
        <v>668</v>
      </c>
      <c r="H35" s="455"/>
      <c r="I35" s="456"/>
      <c r="J35" s="99"/>
      <c r="K35" s="135"/>
      <c r="L35" s="135"/>
      <c r="M35" s="135"/>
    </row>
    <row r="36" spans="1:9" ht="21" customHeight="1">
      <c r="A36" s="134"/>
      <c r="B36" s="513"/>
      <c r="C36" s="514"/>
      <c r="D36" s="489" t="s">
        <v>76</v>
      </c>
      <c r="E36" s="490"/>
      <c r="F36" s="491"/>
      <c r="G36" s="457" t="s">
        <v>669</v>
      </c>
      <c r="H36" s="455"/>
      <c r="I36" s="456"/>
    </row>
    <row r="37" spans="1:9" ht="21" customHeight="1">
      <c r="A37" s="134"/>
      <c r="B37" s="446"/>
      <c r="C37" s="447"/>
      <c r="D37" s="492" t="s">
        <v>75</v>
      </c>
      <c r="E37" s="493"/>
      <c r="F37" s="494"/>
      <c r="G37" s="378" t="s">
        <v>670</v>
      </c>
      <c r="H37" s="388"/>
      <c r="I37" s="389"/>
    </row>
    <row r="38" spans="1:9" ht="21" customHeight="1">
      <c r="A38" s="134"/>
      <c r="B38" s="458" t="s">
        <v>300</v>
      </c>
      <c r="C38" s="459"/>
      <c r="D38" s="451" t="s">
        <v>81</v>
      </c>
      <c r="E38" s="452"/>
      <c r="F38" s="452"/>
      <c r="G38" s="136" t="s">
        <v>365</v>
      </c>
      <c r="H38" s="452" t="s">
        <v>651</v>
      </c>
      <c r="I38" s="453"/>
    </row>
    <row r="39" spans="1:9" ht="45" customHeight="1" thickBot="1">
      <c r="A39" s="134"/>
      <c r="B39" s="516" t="s">
        <v>645</v>
      </c>
      <c r="C39" s="517"/>
      <c r="D39" s="435" t="s">
        <v>663</v>
      </c>
      <c r="E39" s="436"/>
      <c r="F39" s="137" t="s">
        <v>671</v>
      </c>
      <c r="G39" s="138" t="s">
        <v>365</v>
      </c>
      <c r="H39" s="361" t="s">
        <v>663</v>
      </c>
      <c r="I39" s="139" t="s">
        <v>671</v>
      </c>
    </row>
    <row r="40" spans="1:11" ht="21" customHeight="1">
      <c r="A40" s="134"/>
      <c r="B40" s="140"/>
      <c r="C40" s="140"/>
      <c r="D40" s="141"/>
      <c r="E40" s="141"/>
      <c r="F40" s="142"/>
      <c r="G40" s="143"/>
      <c r="H40" s="9"/>
      <c r="I40" s="144"/>
      <c r="J40" s="99"/>
      <c r="K40" s="135"/>
    </row>
    <row r="41" spans="1:9" ht="21" customHeight="1" thickBot="1">
      <c r="A41" s="134"/>
      <c r="B41" s="443" t="s">
        <v>491</v>
      </c>
      <c r="C41" s="443"/>
      <c r="D41" s="443"/>
      <c r="E41" s="443"/>
      <c r="F41" s="443"/>
      <c r="G41" s="145"/>
      <c r="H41" s="49"/>
      <c r="I41" s="146"/>
    </row>
    <row r="42" spans="1:13" ht="36" customHeight="1">
      <c r="A42" s="134"/>
      <c r="B42" s="515" t="s">
        <v>412</v>
      </c>
      <c r="C42" s="503"/>
      <c r="D42" s="437" t="s">
        <v>672</v>
      </c>
      <c r="E42" s="438"/>
      <c r="F42" s="439"/>
      <c r="G42" s="502" t="s">
        <v>392</v>
      </c>
      <c r="H42" s="503"/>
      <c r="I42" s="88" t="s">
        <v>673</v>
      </c>
      <c r="K42" s="107"/>
      <c r="L42" s="107"/>
      <c r="M42" s="107"/>
    </row>
    <row r="43" spans="1:13" ht="36" customHeight="1">
      <c r="A43" s="134"/>
      <c r="B43" s="507" t="s">
        <v>401</v>
      </c>
      <c r="C43" s="508"/>
      <c r="D43" s="425" t="s">
        <v>663</v>
      </c>
      <c r="E43" s="426"/>
      <c r="F43" s="147" t="s">
        <v>674</v>
      </c>
      <c r="G43" s="148"/>
      <c r="H43" s="149"/>
      <c r="I43" s="150"/>
      <c r="K43" s="107"/>
      <c r="L43" s="107"/>
      <c r="M43" s="107"/>
    </row>
    <row r="44" spans="1:13" ht="45" customHeight="1">
      <c r="A44" s="134"/>
      <c r="B44" s="505" t="s">
        <v>311</v>
      </c>
      <c r="C44" s="506"/>
      <c r="D44" s="509" t="s">
        <v>672</v>
      </c>
      <c r="E44" s="510"/>
      <c r="F44" s="510"/>
      <c r="G44" s="511" t="s">
        <v>383</v>
      </c>
      <c r="H44" s="512"/>
      <c r="I44" s="151" t="s">
        <v>673</v>
      </c>
      <c r="K44" s="107"/>
      <c r="L44" s="107"/>
      <c r="M44" s="107"/>
    </row>
    <row r="45" spans="1:13" ht="45" customHeight="1" thickBot="1">
      <c r="A45" s="134"/>
      <c r="B45" s="484" t="s">
        <v>402</v>
      </c>
      <c r="C45" s="485"/>
      <c r="D45" s="427" t="s">
        <v>663</v>
      </c>
      <c r="E45" s="428"/>
      <c r="F45" s="152" t="s">
        <v>674</v>
      </c>
      <c r="G45" s="153"/>
      <c r="H45" s="154"/>
      <c r="I45" s="155"/>
      <c r="K45" s="107"/>
      <c r="L45" s="107"/>
      <c r="M45" s="107"/>
    </row>
  </sheetData>
  <sheetProtection/>
  <mergeCells count="67">
    <mergeCell ref="G42:H42"/>
    <mergeCell ref="B26:F26"/>
    <mergeCell ref="B30:C30"/>
    <mergeCell ref="B44:C44"/>
    <mergeCell ref="B43:C43"/>
    <mergeCell ref="D44:F44"/>
    <mergeCell ref="G44:H44"/>
    <mergeCell ref="B35:C37"/>
    <mergeCell ref="B42:C42"/>
    <mergeCell ref="B39:C39"/>
    <mergeCell ref="D37:F37"/>
    <mergeCell ref="F23:I23"/>
    <mergeCell ref="D38:F38"/>
    <mergeCell ref="H38:I38"/>
    <mergeCell ref="D24:I24"/>
    <mergeCell ref="B31:C31"/>
    <mergeCell ref="B34:C34"/>
    <mergeCell ref="D28:E28"/>
    <mergeCell ref="E32:I32"/>
    <mergeCell ref="B45:C45"/>
    <mergeCell ref="B23:C23"/>
    <mergeCell ref="B27:C27"/>
    <mergeCell ref="B32:C33"/>
    <mergeCell ref="D33:I33"/>
    <mergeCell ref="B38:C38"/>
    <mergeCell ref="G35:I35"/>
    <mergeCell ref="D36:F36"/>
    <mergeCell ref="G36:I36"/>
    <mergeCell ref="D35:F35"/>
    <mergeCell ref="A2:I2"/>
    <mergeCell ref="D19:F19"/>
    <mergeCell ref="B17:C18"/>
    <mergeCell ref="B19:C21"/>
    <mergeCell ref="A15:A21"/>
    <mergeCell ref="B8:I8"/>
    <mergeCell ref="B10:I10"/>
    <mergeCell ref="D21:F21"/>
    <mergeCell ref="D20:F20"/>
    <mergeCell ref="B9:I9"/>
    <mergeCell ref="B12:I12"/>
    <mergeCell ref="B11:I11"/>
    <mergeCell ref="B25:F25"/>
    <mergeCell ref="D16:I16"/>
    <mergeCell ref="D18:I18"/>
    <mergeCell ref="D22:F22"/>
    <mergeCell ref="H22:I22"/>
    <mergeCell ref="B24:C24"/>
    <mergeCell ref="D15:E15"/>
    <mergeCell ref="E17:I17"/>
    <mergeCell ref="B15:C16"/>
    <mergeCell ref="D30:I30"/>
    <mergeCell ref="D29:I29"/>
    <mergeCell ref="D34:I34"/>
    <mergeCell ref="G20:I20"/>
    <mergeCell ref="G19:I19"/>
    <mergeCell ref="B28:C29"/>
    <mergeCell ref="B22:C22"/>
    <mergeCell ref="D43:E43"/>
    <mergeCell ref="D45:E45"/>
    <mergeCell ref="H21:I21"/>
    <mergeCell ref="F15:I15"/>
    <mergeCell ref="F28:I28"/>
    <mergeCell ref="D23:E23"/>
    <mergeCell ref="D39:E39"/>
    <mergeCell ref="D42:F42"/>
    <mergeCell ref="D31:I31"/>
    <mergeCell ref="B41:F41"/>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5 D39 D43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www.rapport-kuminoki.jp/eco kuminoki/"/>
    <hyperlink ref="G21" r:id="rId2" display="http://"/>
    <hyperlink ref="G20" r:id="rId3" display="kuminoki-u@ans.co.jp"/>
    <hyperlink ref="H21" r:id="rId4" display="www.rapport-kuminoki.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5"/>
</worksheet>
</file>

<file path=xl/worksheets/sheet3.xml><?xml version="1.0" encoding="utf-8"?>
<worksheet xmlns="http://schemas.openxmlformats.org/spreadsheetml/2006/main" xmlns:r="http://schemas.openxmlformats.org/officeDocument/2006/relationships">
  <sheetPr>
    <tabColor theme="7"/>
    <pageSetUpPr fitToPage="1"/>
  </sheetPr>
  <dimension ref="A1:P45"/>
  <sheetViews>
    <sheetView view="pageBreakPreview" zoomScale="90" zoomScaleNormal="85" zoomScaleSheetLayoutView="90" zoomScalePageLayoutView="0" workbookViewId="0" topLeftCell="A19">
      <selection activeCell="H34" sqref="H34"/>
    </sheetView>
  </sheetViews>
  <sheetFormatPr defaultColWidth="11.75390625" defaultRowHeight="22.5" customHeight="1"/>
  <cols>
    <col min="1" max="1" width="2.50390625" style="134" customWidth="1"/>
    <col min="2" max="2" width="9.375" style="3" customWidth="1"/>
    <col min="3" max="3" width="15.625" style="107" customWidth="1"/>
    <col min="4" max="6" width="7.875" style="107" customWidth="1"/>
    <col min="7" max="7" width="8.00390625" style="107" customWidth="1"/>
    <col min="8" max="8" width="7.875" style="107" customWidth="1"/>
    <col min="9" max="9" width="10.25390625" style="107" customWidth="1"/>
    <col min="10" max="10" width="7.875" style="107" customWidth="1"/>
    <col min="11" max="11" width="16.125" style="107" customWidth="1"/>
    <col min="12" max="12" width="3.375" style="107" customWidth="1"/>
    <col min="13" max="15" width="13.00390625" style="107" customWidth="1"/>
    <col min="16" max="16384" width="11.75390625" style="107" customWidth="1"/>
  </cols>
  <sheetData>
    <row r="1" spans="1:11" ht="21" customHeight="1" thickBot="1">
      <c r="A1" s="16" t="s">
        <v>83</v>
      </c>
      <c r="B1" s="568" t="s">
        <v>87</v>
      </c>
      <c r="C1" s="568"/>
      <c r="D1" s="568"/>
      <c r="E1" s="568"/>
      <c r="F1" s="568"/>
      <c r="G1" s="568"/>
      <c r="H1" s="568"/>
      <c r="I1" s="568"/>
      <c r="J1" s="568"/>
      <c r="K1" s="568"/>
    </row>
    <row r="2" spans="2:11" ht="21" customHeight="1">
      <c r="B2" s="580" t="s">
        <v>84</v>
      </c>
      <c r="C2" s="156" t="s">
        <v>247</v>
      </c>
      <c r="D2" s="157" t="s">
        <v>675</v>
      </c>
      <c r="E2" s="158" t="s">
        <v>248</v>
      </c>
      <c r="F2" s="259" t="s">
        <v>676</v>
      </c>
      <c r="G2" s="576" t="s">
        <v>357</v>
      </c>
      <c r="H2" s="577"/>
      <c r="I2" s="260" t="s">
        <v>341</v>
      </c>
      <c r="J2" s="159"/>
      <c r="K2" s="160"/>
    </row>
    <row r="3" spans="2:11" ht="21" customHeight="1">
      <c r="B3" s="533"/>
      <c r="C3" s="161" t="s">
        <v>257</v>
      </c>
      <c r="D3" s="170" t="s">
        <v>663</v>
      </c>
      <c r="E3" s="495" t="s">
        <v>671</v>
      </c>
      <c r="F3" s="495"/>
      <c r="G3" s="495"/>
      <c r="H3" s="162" t="s">
        <v>308</v>
      </c>
      <c r="I3" s="163" t="s">
        <v>663</v>
      </c>
      <c r="J3" s="495" t="s">
        <v>677</v>
      </c>
      <c r="K3" s="496"/>
    </row>
    <row r="4" spans="2:11" ht="21" customHeight="1">
      <c r="B4" s="571"/>
      <c r="C4" s="164" t="s">
        <v>89</v>
      </c>
      <c r="D4" s="581">
        <v>1742.23</v>
      </c>
      <c r="E4" s="582"/>
      <c r="F4" s="165" t="s">
        <v>249</v>
      </c>
      <c r="G4" s="165"/>
      <c r="H4" s="165"/>
      <c r="I4" s="165"/>
      <c r="J4" s="165"/>
      <c r="K4" s="166"/>
    </row>
    <row r="5" spans="2:11" ht="21" customHeight="1">
      <c r="B5" s="570" t="s">
        <v>85</v>
      </c>
      <c r="C5" s="167" t="s">
        <v>247</v>
      </c>
      <c r="D5" s="168" t="s">
        <v>675</v>
      </c>
      <c r="E5" s="82" t="s">
        <v>248</v>
      </c>
      <c r="F5" s="170" t="s">
        <v>676</v>
      </c>
      <c r="G5" s="481" t="s">
        <v>357</v>
      </c>
      <c r="H5" s="483"/>
      <c r="I5" s="170" t="s">
        <v>341</v>
      </c>
      <c r="J5" s="79"/>
      <c r="K5" s="80"/>
    </row>
    <row r="6" spans="2:11" ht="21" customHeight="1">
      <c r="B6" s="533"/>
      <c r="C6" s="84" t="s">
        <v>257</v>
      </c>
      <c r="D6" s="170" t="s">
        <v>663</v>
      </c>
      <c r="E6" s="495" t="s">
        <v>671</v>
      </c>
      <c r="F6" s="495"/>
      <c r="G6" s="495"/>
      <c r="H6" s="162" t="s">
        <v>308</v>
      </c>
      <c r="I6" s="163" t="s">
        <v>663</v>
      </c>
      <c r="J6" s="495" t="s">
        <v>677</v>
      </c>
      <c r="K6" s="496"/>
    </row>
    <row r="7" spans="2:11" ht="21" customHeight="1">
      <c r="B7" s="533"/>
      <c r="C7" s="167" t="s">
        <v>250</v>
      </c>
      <c r="D7" s="583">
        <v>1179.98</v>
      </c>
      <c r="E7" s="582"/>
      <c r="F7" s="520" t="s">
        <v>544</v>
      </c>
      <c r="G7" s="520"/>
      <c r="H7" s="520"/>
      <c r="I7" s="569"/>
      <c r="J7" s="569"/>
      <c r="K7" s="169" t="s">
        <v>314</v>
      </c>
    </row>
    <row r="8" spans="2:11" ht="21" customHeight="1">
      <c r="B8" s="533"/>
      <c r="C8" s="167" t="s">
        <v>253</v>
      </c>
      <c r="D8" s="170" t="s">
        <v>663</v>
      </c>
      <c r="E8" s="495" t="s">
        <v>671</v>
      </c>
      <c r="F8" s="495"/>
      <c r="G8" s="525"/>
      <c r="H8" s="521" t="s">
        <v>361</v>
      </c>
      <c r="I8" s="522"/>
      <c r="J8" s="523"/>
      <c r="K8" s="496"/>
    </row>
    <row r="9" spans="2:11" ht="21" customHeight="1">
      <c r="B9" s="533"/>
      <c r="C9" s="167" t="s">
        <v>86</v>
      </c>
      <c r="D9" s="553" t="s">
        <v>678</v>
      </c>
      <c r="E9" s="579"/>
      <c r="F9" s="578" t="s">
        <v>312</v>
      </c>
      <c r="G9" s="578"/>
      <c r="H9" s="572"/>
      <c r="I9" s="572"/>
      <c r="J9" s="572"/>
      <c r="K9" s="573"/>
    </row>
    <row r="10" spans="2:11" ht="21" customHeight="1">
      <c r="B10" s="533"/>
      <c r="C10" s="167" t="s">
        <v>251</v>
      </c>
      <c r="D10" s="526" t="s">
        <v>679</v>
      </c>
      <c r="E10" s="527"/>
      <c r="F10" s="578" t="s">
        <v>312</v>
      </c>
      <c r="G10" s="578"/>
      <c r="H10" s="572"/>
      <c r="I10" s="572"/>
      <c r="J10" s="572"/>
      <c r="K10" s="573"/>
    </row>
    <row r="11" spans="2:11" ht="21" customHeight="1">
      <c r="B11" s="533"/>
      <c r="C11" s="167" t="s">
        <v>252</v>
      </c>
      <c r="D11" s="171">
        <v>3</v>
      </c>
      <c r="E11" s="172" t="s">
        <v>335</v>
      </c>
      <c r="F11" s="173" t="s">
        <v>345</v>
      </c>
      <c r="G11" s="174">
        <v>3</v>
      </c>
      <c r="H11" s="175" t="s">
        <v>346</v>
      </c>
      <c r="I11" s="174"/>
      <c r="J11" s="176" t="s">
        <v>313</v>
      </c>
      <c r="K11" s="80"/>
    </row>
    <row r="12" spans="2:11" ht="21" customHeight="1">
      <c r="B12" s="571"/>
      <c r="C12" s="555" t="s">
        <v>306</v>
      </c>
      <c r="D12" s="556"/>
      <c r="E12" s="556"/>
      <c r="F12" s="556"/>
      <c r="G12" s="556"/>
      <c r="H12" s="557"/>
      <c r="I12" s="553"/>
      <c r="J12" s="554"/>
      <c r="K12" s="177"/>
    </row>
    <row r="13" spans="2:16" ht="21" customHeight="1">
      <c r="B13" s="532" t="s">
        <v>319</v>
      </c>
      <c r="C13" s="178" t="s">
        <v>254</v>
      </c>
      <c r="D13" s="179">
        <v>26</v>
      </c>
      <c r="E13" s="180" t="s">
        <v>400</v>
      </c>
      <c r="F13" s="472" t="s">
        <v>614</v>
      </c>
      <c r="G13" s="473"/>
      <c r="H13" s="473"/>
      <c r="I13" s="459"/>
      <c r="J13" s="364"/>
      <c r="K13" s="371" t="s">
        <v>640</v>
      </c>
      <c r="P13" s="3"/>
    </row>
    <row r="14" spans="2:16" ht="36" customHeight="1">
      <c r="B14" s="574"/>
      <c r="C14" s="91" t="s">
        <v>315</v>
      </c>
      <c r="D14" s="182" t="s">
        <v>255</v>
      </c>
      <c r="E14" s="182" t="s">
        <v>256</v>
      </c>
      <c r="F14" s="182" t="s">
        <v>88</v>
      </c>
      <c r="G14" s="182" t="s">
        <v>440</v>
      </c>
      <c r="H14" s="183" t="s">
        <v>343</v>
      </c>
      <c r="I14" s="183" t="s">
        <v>89</v>
      </c>
      <c r="J14" s="183" t="s">
        <v>443</v>
      </c>
      <c r="K14" s="184" t="s">
        <v>360</v>
      </c>
      <c r="P14" s="3"/>
    </row>
    <row r="15" spans="1:16" s="190" customFormat="1" ht="21" customHeight="1">
      <c r="A15" s="185"/>
      <c r="B15" s="574"/>
      <c r="C15" s="390"/>
      <c r="D15" s="331"/>
      <c r="E15" s="331"/>
      <c r="F15" s="331"/>
      <c r="G15" s="331"/>
      <c r="H15" s="331"/>
      <c r="I15" s="391" t="s">
        <v>687</v>
      </c>
      <c r="J15" s="391">
        <v>16</v>
      </c>
      <c r="K15" s="392"/>
      <c r="P15" s="191"/>
    </row>
    <row r="16" spans="1:16" s="190" customFormat="1" ht="21" customHeight="1">
      <c r="A16" s="185"/>
      <c r="B16" s="574"/>
      <c r="C16" s="397" t="s">
        <v>680</v>
      </c>
      <c r="D16" s="398" t="s">
        <v>685</v>
      </c>
      <c r="E16" s="398" t="s">
        <v>685</v>
      </c>
      <c r="F16" s="398" t="s">
        <v>686</v>
      </c>
      <c r="G16" s="398" t="s">
        <v>686</v>
      </c>
      <c r="H16" s="398" t="s">
        <v>685</v>
      </c>
      <c r="I16" s="399" t="s">
        <v>688</v>
      </c>
      <c r="J16" s="399">
        <v>8</v>
      </c>
      <c r="K16" s="400">
        <v>1</v>
      </c>
      <c r="P16" s="191"/>
    </row>
    <row r="17" spans="1:16" s="190" customFormat="1" ht="21" customHeight="1">
      <c r="A17" s="185"/>
      <c r="B17" s="574"/>
      <c r="C17" s="393"/>
      <c r="D17" s="394"/>
      <c r="E17" s="394"/>
      <c r="F17" s="394"/>
      <c r="G17" s="394"/>
      <c r="H17" s="394"/>
      <c r="I17" s="395" t="s">
        <v>689</v>
      </c>
      <c r="J17" s="395">
        <v>2</v>
      </c>
      <c r="K17" s="396"/>
      <c r="P17" s="191"/>
    </row>
    <row r="18" spans="1:16" s="190" customFormat="1" ht="21" customHeight="1">
      <c r="A18" s="185"/>
      <c r="B18" s="574"/>
      <c r="C18" s="186" t="s">
        <v>681</v>
      </c>
      <c r="D18" s="187" t="s">
        <v>685</v>
      </c>
      <c r="E18" s="187" t="s">
        <v>685</v>
      </c>
      <c r="F18" s="187" t="s">
        <v>686</v>
      </c>
      <c r="G18" s="187" t="s">
        <v>686</v>
      </c>
      <c r="H18" s="187" t="s">
        <v>685</v>
      </c>
      <c r="I18" s="188" t="s">
        <v>688</v>
      </c>
      <c r="J18" s="188">
        <v>2</v>
      </c>
      <c r="K18" s="189">
        <v>2</v>
      </c>
      <c r="P18" s="524"/>
    </row>
    <row r="19" spans="1:16" s="190" customFormat="1" ht="21" customHeight="1">
      <c r="A19" s="185"/>
      <c r="B19" s="574"/>
      <c r="C19" s="186" t="s">
        <v>681</v>
      </c>
      <c r="D19" s="187" t="s">
        <v>685</v>
      </c>
      <c r="E19" s="187" t="s">
        <v>685</v>
      </c>
      <c r="F19" s="187" t="s">
        <v>686</v>
      </c>
      <c r="G19" s="187" t="s">
        <v>686</v>
      </c>
      <c r="H19" s="187" t="s">
        <v>685</v>
      </c>
      <c r="I19" s="188" t="s">
        <v>689</v>
      </c>
      <c r="J19" s="188">
        <v>2</v>
      </c>
      <c r="K19" s="189">
        <v>2</v>
      </c>
      <c r="P19" s="524"/>
    </row>
    <row r="20" spans="1:16" s="190" customFormat="1" ht="21" customHeight="1">
      <c r="A20" s="185"/>
      <c r="B20" s="574"/>
      <c r="C20" s="401"/>
      <c r="D20" s="331"/>
      <c r="E20" s="331"/>
      <c r="F20" s="331"/>
      <c r="G20" s="331"/>
      <c r="H20" s="331"/>
      <c r="I20" s="391" t="s">
        <v>687</v>
      </c>
      <c r="J20" s="391">
        <v>16</v>
      </c>
      <c r="K20" s="392"/>
      <c r="P20" s="524"/>
    </row>
    <row r="21" spans="1:16" s="190" customFormat="1" ht="21" customHeight="1">
      <c r="A21" s="185"/>
      <c r="B21" s="574"/>
      <c r="C21" s="402" t="s">
        <v>682</v>
      </c>
      <c r="D21" s="398" t="s">
        <v>685</v>
      </c>
      <c r="E21" s="398" t="s">
        <v>685</v>
      </c>
      <c r="F21" s="398" t="s">
        <v>686</v>
      </c>
      <c r="G21" s="398" t="s">
        <v>686</v>
      </c>
      <c r="H21" s="398" t="s">
        <v>685</v>
      </c>
      <c r="I21" s="399" t="s">
        <v>688</v>
      </c>
      <c r="J21" s="399">
        <v>8</v>
      </c>
      <c r="K21" s="400">
        <v>1</v>
      </c>
      <c r="P21" s="524"/>
    </row>
    <row r="22" spans="1:16" s="190" customFormat="1" ht="21" customHeight="1">
      <c r="A22" s="185"/>
      <c r="B22" s="574"/>
      <c r="C22" s="403"/>
      <c r="D22" s="394"/>
      <c r="E22" s="394"/>
      <c r="F22" s="394"/>
      <c r="G22" s="394"/>
      <c r="H22" s="394"/>
      <c r="I22" s="395" t="s">
        <v>689</v>
      </c>
      <c r="J22" s="395">
        <v>2</v>
      </c>
      <c r="K22" s="396"/>
      <c r="P22" s="377"/>
    </row>
    <row r="23" spans="1:16" s="190" customFormat="1" ht="21" customHeight="1">
      <c r="A23" s="192"/>
      <c r="B23" s="574"/>
      <c r="C23" s="186" t="s">
        <v>683</v>
      </c>
      <c r="D23" s="187" t="s">
        <v>685</v>
      </c>
      <c r="E23" s="187" t="s">
        <v>685</v>
      </c>
      <c r="F23" s="193" t="s">
        <v>686</v>
      </c>
      <c r="G23" s="187" t="s">
        <v>686</v>
      </c>
      <c r="H23" s="187" t="s">
        <v>685</v>
      </c>
      <c r="I23" s="395" t="s">
        <v>689</v>
      </c>
      <c r="J23" s="395">
        <v>2</v>
      </c>
      <c r="K23" s="189">
        <v>2</v>
      </c>
      <c r="L23" s="194"/>
      <c r="M23" s="194"/>
      <c r="N23" s="194"/>
      <c r="O23" s="194"/>
      <c r="P23" s="195"/>
    </row>
    <row r="24" spans="1:16" s="190" customFormat="1" ht="21" customHeight="1">
      <c r="A24" s="192"/>
      <c r="B24" s="574"/>
      <c r="C24" s="186" t="s">
        <v>683</v>
      </c>
      <c r="D24" s="187" t="s">
        <v>685</v>
      </c>
      <c r="E24" s="187" t="s">
        <v>685</v>
      </c>
      <c r="F24" s="187" t="s">
        <v>686</v>
      </c>
      <c r="G24" s="187" t="s">
        <v>686</v>
      </c>
      <c r="H24" s="187" t="s">
        <v>685</v>
      </c>
      <c r="I24" s="188" t="s">
        <v>688</v>
      </c>
      <c r="J24" s="188">
        <v>2</v>
      </c>
      <c r="K24" s="189">
        <v>2</v>
      </c>
      <c r="L24" s="194"/>
      <c r="M24" s="194"/>
      <c r="N24" s="194"/>
      <c r="O24" s="194"/>
      <c r="P24" s="195"/>
    </row>
    <row r="25" spans="1:16" s="190" customFormat="1" ht="21" customHeight="1">
      <c r="A25" s="192"/>
      <c r="B25" s="574"/>
      <c r="C25" s="186" t="s">
        <v>684</v>
      </c>
      <c r="D25" s="187" t="s">
        <v>685</v>
      </c>
      <c r="E25" s="187" t="s">
        <v>685</v>
      </c>
      <c r="F25" s="187" t="s">
        <v>686</v>
      </c>
      <c r="G25" s="187" t="s">
        <v>686</v>
      </c>
      <c r="H25" s="187" t="s">
        <v>686</v>
      </c>
      <c r="I25" s="188" t="s">
        <v>690</v>
      </c>
      <c r="J25" s="188">
        <v>1</v>
      </c>
      <c r="K25" s="189">
        <v>1</v>
      </c>
      <c r="L25" s="194"/>
      <c r="M25" s="194"/>
      <c r="N25" s="194"/>
      <c r="O25" s="194"/>
      <c r="P25" s="195"/>
    </row>
    <row r="26" spans="1:16" s="190" customFormat="1" ht="21" customHeight="1">
      <c r="A26" s="192"/>
      <c r="B26" s="575"/>
      <c r="C26" s="186"/>
      <c r="D26" s="187"/>
      <c r="E26" s="187"/>
      <c r="F26" s="193"/>
      <c r="G26" s="187"/>
      <c r="H26" s="187"/>
      <c r="I26" s="188"/>
      <c r="J26" s="188"/>
      <c r="K26" s="189"/>
      <c r="L26" s="194"/>
      <c r="M26" s="194"/>
      <c r="N26" s="194"/>
      <c r="O26" s="194"/>
      <c r="P26" s="195"/>
    </row>
    <row r="27" spans="2:15" ht="21" customHeight="1">
      <c r="B27" s="570" t="s">
        <v>90</v>
      </c>
      <c r="C27" s="548" t="s">
        <v>424</v>
      </c>
      <c r="D27" s="546">
        <v>3</v>
      </c>
      <c r="E27" s="535" t="s">
        <v>421</v>
      </c>
      <c r="F27" s="473" t="s">
        <v>425</v>
      </c>
      <c r="G27" s="473"/>
      <c r="H27" s="473"/>
      <c r="I27" s="473"/>
      <c r="J27" s="174">
        <v>0</v>
      </c>
      <c r="K27" s="181" t="s">
        <v>422</v>
      </c>
      <c r="L27" s="135"/>
      <c r="M27" s="135"/>
      <c r="O27" s="109"/>
    </row>
    <row r="28" spans="2:13" ht="21" customHeight="1">
      <c r="B28" s="533"/>
      <c r="C28" s="549"/>
      <c r="D28" s="547"/>
      <c r="E28" s="536"/>
      <c r="F28" s="473" t="s">
        <v>423</v>
      </c>
      <c r="G28" s="473"/>
      <c r="H28" s="473"/>
      <c r="I28" s="473"/>
      <c r="J28" s="124">
        <v>3</v>
      </c>
      <c r="K28" s="181" t="s">
        <v>422</v>
      </c>
      <c r="M28" s="135"/>
    </row>
    <row r="29" spans="2:11" ht="21" customHeight="1">
      <c r="B29" s="533"/>
      <c r="C29" s="90" t="s">
        <v>91</v>
      </c>
      <c r="D29" s="197" t="s">
        <v>691</v>
      </c>
      <c r="E29" s="174">
        <v>3</v>
      </c>
      <c r="F29" s="198" t="s">
        <v>422</v>
      </c>
      <c r="G29" s="199"/>
      <c r="H29" s="174"/>
      <c r="I29" s="172" t="s">
        <v>422</v>
      </c>
      <c r="J29" s="172"/>
      <c r="K29" s="181"/>
    </row>
    <row r="30" spans="2:11" ht="36" customHeight="1">
      <c r="B30" s="533"/>
      <c r="C30" s="200" t="s">
        <v>92</v>
      </c>
      <c r="D30" s="199" t="s">
        <v>692</v>
      </c>
      <c r="E30" s="174">
        <v>1</v>
      </c>
      <c r="F30" s="198" t="s">
        <v>422</v>
      </c>
      <c r="G30" s="199"/>
      <c r="H30" s="174"/>
      <c r="I30" s="198" t="s">
        <v>422</v>
      </c>
      <c r="J30" s="77" t="s">
        <v>318</v>
      </c>
      <c r="K30" s="201"/>
    </row>
    <row r="31" spans="2:11" ht="21" customHeight="1">
      <c r="B31" s="533"/>
      <c r="C31" s="202" t="s">
        <v>93</v>
      </c>
      <c r="D31" s="123">
        <v>3</v>
      </c>
      <c r="E31" s="198" t="s">
        <v>422</v>
      </c>
      <c r="F31" s="360" t="s">
        <v>89</v>
      </c>
      <c r="G31" s="204">
        <v>49.5</v>
      </c>
      <c r="H31" s="172" t="s">
        <v>249</v>
      </c>
      <c r="I31" s="562" t="s">
        <v>621</v>
      </c>
      <c r="J31" s="563"/>
      <c r="K31" s="566" t="s">
        <v>341</v>
      </c>
    </row>
    <row r="32" spans="2:11" ht="21" customHeight="1">
      <c r="B32" s="533"/>
      <c r="C32" s="202" t="s">
        <v>615</v>
      </c>
      <c r="D32" s="123"/>
      <c r="E32" s="198" t="s">
        <v>422</v>
      </c>
      <c r="F32" s="360" t="s">
        <v>89</v>
      </c>
      <c r="G32" s="204"/>
      <c r="H32" s="172" t="s">
        <v>249</v>
      </c>
      <c r="I32" s="564"/>
      <c r="J32" s="565"/>
      <c r="K32" s="567"/>
    </row>
    <row r="33" spans="2:11" ht="21" customHeight="1">
      <c r="B33" s="533"/>
      <c r="C33" s="82" t="s">
        <v>94</v>
      </c>
      <c r="D33" s="526" t="s">
        <v>693</v>
      </c>
      <c r="E33" s="545"/>
      <c r="F33" s="545"/>
      <c r="G33" s="545"/>
      <c r="H33" s="174">
        <v>1</v>
      </c>
      <c r="I33" s="172" t="s">
        <v>422</v>
      </c>
      <c r="J33" s="79"/>
      <c r="K33" s="80"/>
    </row>
    <row r="34" spans="1:11" s="209" customFormat="1" ht="21" customHeight="1">
      <c r="A34" s="205"/>
      <c r="B34" s="533"/>
      <c r="C34" s="82" t="s">
        <v>258</v>
      </c>
      <c r="D34" s="206" t="s">
        <v>265</v>
      </c>
      <c r="E34" s="171">
        <v>1.92</v>
      </c>
      <c r="F34" s="165" t="s">
        <v>266</v>
      </c>
      <c r="G34" s="206" t="s">
        <v>267</v>
      </c>
      <c r="H34" s="207"/>
      <c r="I34" s="5" t="s">
        <v>266</v>
      </c>
      <c r="J34" s="79"/>
      <c r="K34" s="208"/>
    </row>
    <row r="35" spans="2:16" ht="21" customHeight="1">
      <c r="B35" s="533"/>
      <c r="C35" s="210" t="s">
        <v>301</v>
      </c>
      <c r="D35" s="560">
        <v>3</v>
      </c>
      <c r="E35" s="561"/>
      <c r="F35" s="172" t="s">
        <v>422</v>
      </c>
      <c r="G35" s="211"/>
      <c r="H35" s="558"/>
      <c r="I35" s="558"/>
      <c r="J35" s="558"/>
      <c r="K35" s="559"/>
      <c r="M35" s="3"/>
      <c r="N35" s="3"/>
      <c r="O35" s="3"/>
      <c r="P35" s="3"/>
    </row>
    <row r="36" spans="2:11" ht="21" customHeight="1">
      <c r="B36" s="533"/>
      <c r="C36" s="543" t="s">
        <v>302</v>
      </c>
      <c r="D36" s="212" t="s">
        <v>303</v>
      </c>
      <c r="E36" s="97" t="s">
        <v>341</v>
      </c>
      <c r="F36" s="212" t="s">
        <v>304</v>
      </c>
      <c r="G36" s="97" t="s">
        <v>341</v>
      </c>
      <c r="H36" s="212" t="s">
        <v>88</v>
      </c>
      <c r="I36" s="97" t="s">
        <v>341</v>
      </c>
      <c r="J36" s="213" t="s">
        <v>355</v>
      </c>
      <c r="K36" s="318" t="s">
        <v>341</v>
      </c>
    </row>
    <row r="37" spans="2:11" ht="21" customHeight="1">
      <c r="B37" s="533"/>
      <c r="C37" s="544"/>
      <c r="D37" s="212" t="s">
        <v>322</v>
      </c>
      <c r="E37" s="452" t="s">
        <v>694</v>
      </c>
      <c r="F37" s="550"/>
      <c r="G37" s="551" t="s">
        <v>384</v>
      </c>
      <c r="H37" s="552"/>
      <c r="I37" s="552"/>
      <c r="J37" s="552"/>
      <c r="K37" s="215" t="s">
        <v>695</v>
      </c>
    </row>
    <row r="38" spans="2:11" ht="21" customHeight="1">
      <c r="B38" s="571"/>
      <c r="C38" s="82" t="s">
        <v>48</v>
      </c>
      <c r="D38" s="451" t="s">
        <v>696</v>
      </c>
      <c r="E38" s="452"/>
      <c r="F38" s="452"/>
      <c r="G38" s="452"/>
      <c r="H38" s="452"/>
      <c r="I38" s="452"/>
      <c r="J38" s="452"/>
      <c r="K38" s="453"/>
    </row>
    <row r="39" spans="2:11" ht="21" customHeight="1">
      <c r="B39" s="532" t="s">
        <v>320</v>
      </c>
      <c r="C39" s="216" t="s">
        <v>95</v>
      </c>
      <c r="D39" s="217" t="s">
        <v>341</v>
      </c>
      <c r="E39" s="528" t="s">
        <v>96</v>
      </c>
      <c r="F39" s="529"/>
      <c r="G39" s="218" t="s">
        <v>341</v>
      </c>
      <c r="H39" s="530" t="s">
        <v>316</v>
      </c>
      <c r="I39" s="531"/>
      <c r="J39" s="219" t="s">
        <v>341</v>
      </c>
      <c r="K39" s="181"/>
    </row>
    <row r="40" spans="2:11" ht="36" customHeight="1">
      <c r="B40" s="533"/>
      <c r="C40" s="82" t="s">
        <v>317</v>
      </c>
      <c r="D40" s="217" t="s">
        <v>341</v>
      </c>
      <c r="E40" s="540" t="s">
        <v>321</v>
      </c>
      <c r="F40" s="528"/>
      <c r="G40" s="537"/>
      <c r="H40" s="538"/>
      <c r="I40" s="538"/>
      <c r="J40" s="538"/>
      <c r="K40" s="539"/>
    </row>
    <row r="41" spans="2:11" ht="21" customHeight="1" thickBot="1">
      <c r="B41" s="534"/>
      <c r="C41" s="78" t="s">
        <v>385</v>
      </c>
      <c r="D41" s="221" t="s">
        <v>341</v>
      </c>
      <c r="E41" s="541" t="s">
        <v>697</v>
      </c>
      <c r="F41" s="542"/>
      <c r="G41" s="222" t="s">
        <v>341</v>
      </c>
      <c r="H41" s="518" t="s">
        <v>414</v>
      </c>
      <c r="I41" s="519"/>
      <c r="J41" s="223">
        <v>2</v>
      </c>
      <c r="K41" s="224" t="s">
        <v>413</v>
      </c>
    </row>
    <row r="45" spans="8:11" ht="22.5" customHeight="1">
      <c r="H45" s="99"/>
      <c r="I45" s="99"/>
      <c r="J45" s="99"/>
      <c r="K45" s="99"/>
    </row>
  </sheetData>
  <sheetProtection/>
  <mergeCells count="49">
    <mergeCell ref="B13:B26"/>
    <mergeCell ref="B27:B38"/>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7:C28"/>
    <mergeCell ref="E37:F37"/>
    <mergeCell ref="G37:J37"/>
    <mergeCell ref="I12:J12"/>
    <mergeCell ref="C12:H12"/>
    <mergeCell ref="D38:K38"/>
    <mergeCell ref="H35:K35"/>
    <mergeCell ref="D35:E35"/>
    <mergeCell ref="I31:J32"/>
    <mergeCell ref="K31:K32"/>
    <mergeCell ref="B39:B41"/>
    <mergeCell ref="E27:E28"/>
    <mergeCell ref="F27:I27"/>
    <mergeCell ref="F28:I28"/>
    <mergeCell ref="G40:K40"/>
    <mergeCell ref="E40:F40"/>
    <mergeCell ref="E41:F41"/>
    <mergeCell ref="C36:C37"/>
    <mergeCell ref="D33:G33"/>
    <mergeCell ref="D27:D28"/>
    <mergeCell ref="H41:I41"/>
    <mergeCell ref="F7:H7"/>
    <mergeCell ref="H8:I8"/>
    <mergeCell ref="J8:K8"/>
    <mergeCell ref="P18:P21"/>
    <mergeCell ref="E8:G8"/>
    <mergeCell ref="D10:E10"/>
    <mergeCell ref="E39:F39"/>
    <mergeCell ref="H39:I39"/>
  </mergeCells>
  <dataValidations count="12">
    <dataValidation type="list" allowBlank="1" showInputMessage="1" showErrorMessage="1" sqref="F5 F2 I2 I36 K36 E36 I5 G36 D39:D41 G39 J39 G41 K31">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9 G29">
      <formula1>"個室,大浴場"</formula1>
    </dataValidation>
    <dataValidation type="list" allowBlank="1" showInputMessage="1" showErrorMessage="1" sqref="D33">
      <formula1>"あり（車椅子対応）,あり（ストレッチャー対応）,あり（その他）,なし"</formula1>
    </dataValidation>
    <dataValidation type="list" allowBlank="1" showInputMessage="1" showErrorMessage="1" sqref="G30 D30">
      <formula1>"機械浴,チェアー浴,その他"</formula1>
    </dataValidation>
    <dataValidation type="list" allowBlank="1" showInputMessage="1" showErrorMessage="1" sqref="C15:C26">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6">
      <formula1>"○,×"</formula1>
    </dataValidation>
    <dataValidation type="list" allowBlank="1" showInputMessage="1" showErrorMessage="1" sqref="I12">
      <formula1>"適合している,適合していない"</formula1>
    </dataValidation>
    <dataValidation type="list" allowBlank="1" showInputMessage="1" showErrorMessage="1" sqref="E41:F41">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93"/>
  <sheetViews>
    <sheetView view="pageBreakPreview" zoomScaleNormal="85" zoomScaleSheetLayoutView="100" zoomScalePageLayoutView="0" workbookViewId="0" topLeftCell="A85">
      <selection activeCell="H94" sqref="H94:I94"/>
    </sheetView>
  </sheetViews>
  <sheetFormatPr defaultColWidth="9.00390625" defaultRowHeight="13.5"/>
  <cols>
    <col min="1" max="3" width="2.625" style="2" customWidth="1"/>
    <col min="4" max="4" width="25.375" style="3" customWidth="1"/>
    <col min="5" max="5" width="15.125" style="107" customWidth="1"/>
    <col min="6" max="6" width="12.25390625" style="209" customWidth="1"/>
    <col min="7" max="7" width="12.375" style="107" customWidth="1"/>
    <col min="8" max="8" width="15.00390625" style="107" customWidth="1"/>
    <col min="9" max="9" width="15.00390625" style="3" customWidth="1"/>
    <col min="10" max="10" width="3.375" style="107" customWidth="1"/>
    <col min="11" max="11" width="13.00390625" style="107" customWidth="1"/>
    <col min="12" max="13" width="13.00390625" style="109" customWidth="1"/>
    <col min="14" max="16384" width="9.00390625" style="107" customWidth="1"/>
  </cols>
  <sheetData>
    <row r="1" spans="1:9" ht="21" customHeight="1">
      <c r="A1" s="225" t="s">
        <v>97</v>
      </c>
      <c r="B1" s="668" t="s">
        <v>98</v>
      </c>
      <c r="C1" s="668"/>
      <c r="D1" s="668"/>
      <c r="E1" s="668"/>
      <c r="F1" s="668"/>
      <c r="G1" s="668"/>
      <c r="H1" s="668"/>
      <c r="I1" s="668"/>
    </row>
    <row r="2" spans="1:9" ht="21" customHeight="1" thickBot="1">
      <c r="A2" s="226"/>
      <c r="B2" s="669" t="s">
        <v>99</v>
      </c>
      <c r="C2" s="669"/>
      <c r="D2" s="669"/>
      <c r="E2" s="133"/>
      <c r="F2" s="121"/>
      <c r="G2" s="133"/>
      <c r="H2" s="133"/>
      <c r="I2" s="27"/>
    </row>
    <row r="3" spans="2:9" ht="10.5" customHeight="1">
      <c r="B3" s="444" t="s">
        <v>100</v>
      </c>
      <c r="C3" s="642"/>
      <c r="D3" s="642"/>
      <c r="E3" s="445"/>
      <c r="F3" s="670" t="s">
        <v>698</v>
      </c>
      <c r="G3" s="671"/>
      <c r="H3" s="671"/>
      <c r="I3" s="672"/>
    </row>
    <row r="4" spans="2:9" ht="10.5" customHeight="1">
      <c r="B4" s="513"/>
      <c r="C4" s="604"/>
      <c r="D4" s="604"/>
      <c r="E4" s="514"/>
      <c r="F4" s="628"/>
      <c r="G4" s="629"/>
      <c r="H4" s="629"/>
      <c r="I4" s="630"/>
    </row>
    <row r="5" spans="2:9" ht="10.5" customHeight="1">
      <c r="B5" s="513"/>
      <c r="C5" s="604"/>
      <c r="D5" s="604"/>
      <c r="E5" s="514"/>
      <c r="F5" s="628"/>
      <c r="G5" s="629"/>
      <c r="H5" s="629"/>
      <c r="I5" s="630"/>
    </row>
    <row r="6" spans="2:9" ht="10.5" customHeight="1">
      <c r="B6" s="513"/>
      <c r="C6" s="604"/>
      <c r="D6" s="604"/>
      <c r="E6" s="514"/>
      <c r="F6" s="628"/>
      <c r="G6" s="629"/>
      <c r="H6" s="629"/>
      <c r="I6" s="630"/>
    </row>
    <row r="7" spans="2:9" ht="10.5" customHeight="1">
      <c r="B7" s="513"/>
      <c r="C7" s="604"/>
      <c r="D7" s="604"/>
      <c r="E7" s="514"/>
      <c r="F7" s="628"/>
      <c r="G7" s="629"/>
      <c r="H7" s="629"/>
      <c r="I7" s="630"/>
    </row>
    <row r="8" spans="2:9" ht="10.5" customHeight="1">
      <c r="B8" s="513"/>
      <c r="C8" s="604"/>
      <c r="D8" s="604"/>
      <c r="E8" s="514"/>
      <c r="F8" s="628"/>
      <c r="G8" s="629"/>
      <c r="H8" s="629"/>
      <c r="I8" s="630"/>
    </row>
    <row r="9" spans="2:9" ht="10.5" customHeight="1">
      <c r="B9" s="513"/>
      <c r="C9" s="604"/>
      <c r="D9" s="604"/>
      <c r="E9" s="514"/>
      <c r="F9" s="628"/>
      <c r="G9" s="629"/>
      <c r="H9" s="629"/>
      <c r="I9" s="630"/>
    </row>
    <row r="10" spans="2:9" ht="10.5" customHeight="1">
      <c r="B10" s="513"/>
      <c r="C10" s="604"/>
      <c r="D10" s="604"/>
      <c r="E10" s="514"/>
      <c r="F10" s="628"/>
      <c r="G10" s="629"/>
      <c r="H10" s="629"/>
      <c r="I10" s="630"/>
    </row>
    <row r="11" spans="2:9" ht="10.5" customHeight="1">
      <c r="B11" s="513"/>
      <c r="C11" s="604"/>
      <c r="D11" s="604"/>
      <c r="E11" s="514"/>
      <c r="F11" s="628"/>
      <c r="G11" s="629"/>
      <c r="H11" s="629"/>
      <c r="I11" s="630"/>
    </row>
    <row r="12" spans="2:9" ht="10.5" customHeight="1">
      <c r="B12" s="513"/>
      <c r="C12" s="604"/>
      <c r="D12" s="604"/>
      <c r="E12" s="514"/>
      <c r="F12" s="628"/>
      <c r="G12" s="629"/>
      <c r="H12" s="629"/>
      <c r="I12" s="630"/>
    </row>
    <row r="13" spans="2:9" ht="10.5" customHeight="1">
      <c r="B13" s="446"/>
      <c r="C13" s="606"/>
      <c r="D13" s="606"/>
      <c r="E13" s="447"/>
      <c r="F13" s="631"/>
      <c r="G13" s="632"/>
      <c r="H13" s="632"/>
      <c r="I13" s="633"/>
    </row>
    <row r="14" spans="2:9" ht="10.5" customHeight="1">
      <c r="B14" s="487" t="s">
        <v>279</v>
      </c>
      <c r="C14" s="602"/>
      <c r="D14" s="602"/>
      <c r="E14" s="488"/>
      <c r="F14" s="625" t="s">
        <v>699</v>
      </c>
      <c r="G14" s="626"/>
      <c r="H14" s="626"/>
      <c r="I14" s="627"/>
    </row>
    <row r="15" spans="2:9" ht="10.5" customHeight="1">
      <c r="B15" s="513"/>
      <c r="C15" s="604"/>
      <c r="D15" s="604"/>
      <c r="E15" s="514"/>
      <c r="F15" s="628"/>
      <c r="G15" s="629"/>
      <c r="H15" s="629"/>
      <c r="I15" s="630"/>
    </row>
    <row r="16" spans="2:9" ht="10.5" customHeight="1">
      <c r="B16" s="513"/>
      <c r="C16" s="604"/>
      <c r="D16" s="604"/>
      <c r="E16" s="514"/>
      <c r="F16" s="628"/>
      <c r="G16" s="629"/>
      <c r="H16" s="629"/>
      <c r="I16" s="630"/>
    </row>
    <row r="17" spans="2:9" ht="10.5" customHeight="1">
      <c r="B17" s="513"/>
      <c r="C17" s="604"/>
      <c r="D17" s="604"/>
      <c r="E17" s="514"/>
      <c r="F17" s="628"/>
      <c r="G17" s="629"/>
      <c r="H17" s="629"/>
      <c r="I17" s="630"/>
    </row>
    <row r="18" spans="2:9" ht="10.5" customHeight="1">
      <c r="B18" s="513"/>
      <c r="C18" s="604"/>
      <c r="D18" s="604"/>
      <c r="E18" s="514"/>
      <c r="F18" s="628"/>
      <c r="G18" s="629"/>
      <c r="H18" s="629"/>
      <c r="I18" s="630"/>
    </row>
    <row r="19" spans="2:9" ht="10.5" customHeight="1">
      <c r="B19" s="513"/>
      <c r="C19" s="604"/>
      <c r="D19" s="604"/>
      <c r="E19" s="514"/>
      <c r="F19" s="628"/>
      <c r="G19" s="629"/>
      <c r="H19" s="629"/>
      <c r="I19" s="630"/>
    </row>
    <row r="20" spans="2:9" ht="10.5" customHeight="1">
      <c r="B20" s="513"/>
      <c r="C20" s="604"/>
      <c r="D20" s="604"/>
      <c r="E20" s="514"/>
      <c r="F20" s="628"/>
      <c r="G20" s="629"/>
      <c r="H20" s="629"/>
      <c r="I20" s="630"/>
    </row>
    <row r="21" spans="2:9" ht="10.5" customHeight="1">
      <c r="B21" s="513"/>
      <c r="C21" s="604"/>
      <c r="D21" s="604"/>
      <c r="E21" s="514"/>
      <c r="F21" s="628"/>
      <c r="G21" s="629"/>
      <c r="H21" s="629"/>
      <c r="I21" s="630"/>
    </row>
    <row r="22" spans="2:9" ht="10.5" customHeight="1">
      <c r="B22" s="513"/>
      <c r="C22" s="604"/>
      <c r="D22" s="604"/>
      <c r="E22" s="514"/>
      <c r="F22" s="631"/>
      <c r="G22" s="632"/>
      <c r="H22" s="632"/>
      <c r="I22" s="633"/>
    </row>
    <row r="23" spans="2:9" ht="21" customHeight="1">
      <c r="B23" s="585" t="s">
        <v>259</v>
      </c>
      <c r="C23" s="586"/>
      <c r="D23" s="586"/>
      <c r="E23" s="381" t="s">
        <v>260</v>
      </c>
      <c r="F23" s="472" t="s">
        <v>407</v>
      </c>
      <c r="G23" s="473"/>
      <c r="H23" s="473"/>
      <c r="I23" s="648"/>
    </row>
    <row r="24" spans="2:9" ht="21" customHeight="1">
      <c r="B24" s="585" t="s">
        <v>347</v>
      </c>
      <c r="C24" s="586"/>
      <c r="D24" s="586"/>
      <c r="E24" s="362" t="s">
        <v>700</v>
      </c>
      <c r="F24" s="451"/>
      <c r="G24" s="452"/>
      <c r="H24" s="452"/>
      <c r="I24" s="453"/>
    </row>
    <row r="25" spans="2:9" ht="21" customHeight="1">
      <c r="B25" s="585" t="s">
        <v>101</v>
      </c>
      <c r="C25" s="586"/>
      <c r="D25" s="586"/>
      <c r="E25" s="362" t="s">
        <v>701</v>
      </c>
      <c r="F25" s="451" t="s">
        <v>702</v>
      </c>
      <c r="G25" s="452"/>
      <c r="H25" s="452"/>
      <c r="I25" s="453"/>
    </row>
    <row r="26" spans="2:9" ht="21" customHeight="1">
      <c r="B26" s="585" t="s">
        <v>372</v>
      </c>
      <c r="C26" s="586"/>
      <c r="D26" s="586"/>
      <c r="E26" s="362" t="s">
        <v>700</v>
      </c>
      <c r="F26" s="451"/>
      <c r="G26" s="452"/>
      <c r="H26" s="452"/>
      <c r="I26" s="453"/>
    </row>
    <row r="27" spans="2:13" ht="21" customHeight="1">
      <c r="B27" s="585" t="s">
        <v>393</v>
      </c>
      <c r="C27" s="586"/>
      <c r="D27" s="586"/>
      <c r="E27" s="362" t="s">
        <v>700</v>
      </c>
      <c r="F27" s="645"/>
      <c r="G27" s="646"/>
      <c r="H27" s="646"/>
      <c r="I27" s="647"/>
      <c r="K27" s="3"/>
      <c r="L27" s="584"/>
      <c r="M27" s="584"/>
    </row>
    <row r="28" spans="2:9" ht="21" customHeight="1">
      <c r="B28" s="587" t="s">
        <v>356</v>
      </c>
      <c r="C28" s="588"/>
      <c r="D28" s="588"/>
      <c r="E28" s="362" t="s">
        <v>700</v>
      </c>
      <c r="F28" s="451"/>
      <c r="G28" s="452"/>
      <c r="H28" s="452"/>
      <c r="I28" s="453"/>
    </row>
    <row r="29" spans="2:9" ht="21" customHeight="1">
      <c r="B29" s="227"/>
      <c r="C29" s="601" t="s">
        <v>336</v>
      </c>
      <c r="D29" s="602"/>
      <c r="E29" s="488"/>
      <c r="F29" s="607" t="s">
        <v>890</v>
      </c>
      <c r="G29" s="608"/>
      <c r="H29" s="608"/>
      <c r="I29" s="609"/>
    </row>
    <row r="30" spans="2:9" ht="21" customHeight="1">
      <c r="B30" s="404"/>
      <c r="C30" s="603"/>
      <c r="D30" s="604"/>
      <c r="E30" s="514"/>
      <c r="F30" s="610"/>
      <c r="G30" s="611"/>
      <c r="H30" s="611"/>
      <c r="I30" s="612"/>
    </row>
    <row r="31" spans="2:9" ht="21" customHeight="1">
      <c r="B31" s="404"/>
      <c r="C31" s="603"/>
      <c r="D31" s="604"/>
      <c r="E31" s="514"/>
      <c r="F31" s="610"/>
      <c r="G31" s="611"/>
      <c r="H31" s="611"/>
      <c r="I31" s="612"/>
    </row>
    <row r="32" spans="2:9" ht="21" customHeight="1">
      <c r="B32" s="404"/>
      <c r="C32" s="603"/>
      <c r="D32" s="604"/>
      <c r="E32" s="514"/>
      <c r="F32" s="610"/>
      <c r="G32" s="611"/>
      <c r="H32" s="611"/>
      <c r="I32" s="612"/>
    </row>
    <row r="33" spans="2:9" ht="21" customHeight="1">
      <c r="B33" s="404"/>
      <c r="C33" s="605"/>
      <c r="D33" s="606"/>
      <c r="E33" s="447"/>
      <c r="F33" s="613"/>
      <c r="G33" s="614"/>
      <c r="H33" s="614"/>
      <c r="I33" s="615"/>
    </row>
    <row r="34" spans="2:9" ht="21" customHeight="1">
      <c r="B34" s="228"/>
      <c r="C34" s="472" t="s">
        <v>389</v>
      </c>
      <c r="D34" s="473"/>
      <c r="E34" s="459"/>
      <c r="F34" s="451"/>
      <c r="G34" s="452"/>
      <c r="H34" s="452"/>
      <c r="I34" s="453"/>
    </row>
    <row r="35" spans="2:9" ht="21" customHeight="1">
      <c r="B35" s="585" t="s">
        <v>261</v>
      </c>
      <c r="C35" s="586"/>
      <c r="D35" s="586"/>
      <c r="E35" s="362" t="s">
        <v>701</v>
      </c>
      <c r="F35" s="451" t="s">
        <v>703</v>
      </c>
      <c r="G35" s="452"/>
      <c r="H35" s="452"/>
      <c r="I35" s="453"/>
    </row>
    <row r="36" spans="2:9" ht="21" customHeight="1">
      <c r="B36" s="585"/>
      <c r="C36" s="586"/>
      <c r="D36" s="586"/>
      <c r="E36" s="381" t="s">
        <v>269</v>
      </c>
      <c r="F36" s="451" t="s">
        <v>704</v>
      </c>
      <c r="G36" s="452"/>
      <c r="H36" s="452"/>
      <c r="I36" s="453"/>
    </row>
    <row r="37" spans="2:9" ht="36" customHeight="1">
      <c r="B37" s="715" t="s">
        <v>280</v>
      </c>
      <c r="C37" s="588"/>
      <c r="D37" s="588"/>
      <c r="E37" s="588"/>
      <c r="F37" s="589" t="s">
        <v>307</v>
      </c>
      <c r="G37" s="590"/>
      <c r="H37" s="590"/>
      <c r="I37" s="591"/>
    </row>
    <row r="38" spans="2:9" ht="21" customHeight="1">
      <c r="B38" s="474" t="s">
        <v>537</v>
      </c>
      <c r="C38" s="728"/>
      <c r="D38" s="728"/>
      <c r="E38" s="475"/>
      <c r="F38" s="607" t="s">
        <v>705</v>
      </c>
      <c r="G38" s="608"/>
      <c r="H38" s="608"/>
      <c r="I38" s="609"/>
    </row>
    <row r="39" spans="2:9" ht="21" customHeight="1">
      <c r="B39" s="478"/>
      <c r="C39" s="729"/>
      <c r="D39" s="729"/>
      <c r="E39" s="479"/>
      <c r="F39" s="610"/>
      <c r="G39" s="611"/>
      <c r="H39" s="611"/>
      <c r="I39" s="612"/>
    </row>
    <row r="40" spans="2:9" ht="21" customHeight="1">
      <c r="B40" s="478"/>
      <c r="C40" s="729"/>
      <c r="D40" s="729"/>
      <c r="E40" s="479"/>
      <c r="F40" s="610"/>
      <c r="G40" s="611"/>
      <c r="H40" s="611"/>
      <c r="I40" s="612"/>
    </row>
    <row r="41" spans="2:9" ht="21" customHeight="1">
      <c r="B41" s="478"/>
      <c r="C41" s="729"/>
      <c r="D41" s="729"/>
      <c r="E41" s="479"/>
      <c r="F41" s="610"/>
      <c r="G41" s="611"/>
      <c r="H41" s="611"/>
      <c r="I41" s="612"/>
    </row>
    <row r="42" spans="2:9" ht="21" customHeight="1">
      <c r="B42" s="478"/>
      <c r="C42" s="729"/>
      <c r="D42" s="729"/>
      <c r="E42" s="479"/>
      <c r="F42" s="610"/>
      <c r="G42" s="611"/>
      <c r="H42" s="611"/>
      <c r="I42" s="612"/>
    </row>
    <row r="43" spans="2:15" ht="21" customHeight="1">
      <c r="B43" s="487" t="s">
        <v>536</v>
      </c>
      <c r="C43" s="602"/>
      <c r="D43" s="602"/>
      <c r="E43" s="602"/>
      <c r="F43" s="607" t="s">
        <v>706</v>
      </c>
      <c r="G43" s="608"/>
      <c r="H43" s="608"/>
      <c r="I43" s="609"/>
      <c r="J43" s="3"/>
      <c r="K43" s="100"/>
      <c r="L43" s="100"/>
      <c r="M43" s="100"/>
      <c r="N43" s="100"/>
      <c r="O43" s="100"/>
    </row>
    <row r="44" spans="2:15" ht="21" customHeight="1">
      <c r="B44" s="513"/>
      <c r="C44" s="604"/>
      <c r="D44" s="604"/>
      <c r="E44" s="604"/>
      <c r="F44" s="610"/>
      <c r="G44" s="611"/>
      <c r="H44" s="611"/>
      <c r="I44" s="612"/>
      <c r="J44" s="3"/>
      <c r="K44" s="100"/>
      <c r="L44" s="100"/>
      <c r="M44" s="100"/>
      <c r="N44" s="100"/>
      <c r="O44" s="100"/>
    </row>
    <row r="45" spans="2:15" ht="21" customHeight="1">
      <c r="B45" s="513"/>
      <c r="C45" s="604"/>
      <c r="D45" s="604"/>
      <c r="E45" s="604"/>
      <c r="F45" s="610"/>
      <c r="G45" s="611"/>
      <c r="H45" s="611"/>
      <c r="I45" s="612"/>
      <c r="J45" s="3"/>
      <c r="K45" s="100"/>
      <c r="L45" s="100"/>
      <c r="M45" s="100"/>
      <c r="N45" s="100"/>
      <c r="O45" s="100"/>
    </row>
    <row r="46" spans="2:15" ht="21" customHeight="1">
      <c r="B46" s="513"/>
      <c r="C46" s="604"/>
      <c r="D46" s="604"/>
      <c r="E46" s="604"/>
      <c r="F46" s="610"/>
      <c r="G46" s="611"/>
      <c r="H46" s="611"/>
      <c r="I46" s="612"/>
      <c r="J46" s="3"/>
      <c r="K46" s="100"/>
      <c r="L46" s="100"/>
      <c r="M46" s="100"/>
      <c r="N46" s="100"/>
      <c r="O46" s="100"/>
    </row>
    <row r="47" spans="2:15" ht="21" customHeight="1">
      <c r="B47" s="513"/>
      <c r="C47" s="604"/>
      <c r="D47" s="604"/>
      <c r="E47" s="604"/>
      <c r="F47" s="610"/>
      <c r="G47" s="611"/>
      <c r="H47" s="611"/>
      <c r="I47" s="612"/>
      <c r="J47" s="3"/>
      <c r="K47" s="100"/>
      <c r="L47" s="100"/>
      <c r="M47" s="100"/>
      <c r="N47" s="100"/>
      <c r="O47" s="100"/>
    </row>
    <row r="48" spans="2:15" ht="21" customHeight="1" thickBot="1">
      <c r="B48" s="726"/>
      <c r="C48" s="727"/>
      <c r="D48" s="727"/>
      <c r="E48" s="727"/>
      <c r="F48" s="730"/>
      <c r="G48" s="731"/>
      <c r="H48" s="731"/>
      <c r="I48" s="732"/>
      <c r="J48" s="3"/>
      <c r="K48" s="100"/>
      <c r="L48" s="100"/>
      <c r="M48" s="100"/>
      <c r="N48" s="100"/>
      <c r="O48" s="100"/>
    </row>
    <row r="49" ht="21" customHeight="1">
      <c r="F49" s="209" t="s">
        <v>381</v>
      </c>
    </row>
    <row r="50" spans="1:9" ht="21" customHeight="1" thickBot="1">
      <c r="A50" s="11"/>
      <c r="B50" s="594" t="s">
        <v>490</v>
      </c>
      <c r="C50" s="594"/>
      <c r="D50" s="594"/>
      <c r="E50" s="594"/>
      <c r="F50" s="594"/>
      <c r="G50" s="594"/>
      <c r="H50" s="594"/>
      <c r="I50" s="594"/>
    </row>
    <row r="51" spans="1:9" ht="21" customHeight="1">
      <c r="A51" s="11"/>
      <c r="B51" s="742" t="s">
        <v>442</v>
      </c>
      <c r="C51" s="743"/>
      <c r="D51" s="744"/>
      <c r="E51" s="733" t="s">
        <v>707</v>
      </c>
      <c r="F51" s="734"/>
      <c r="G51" s="734"/>
      <c r="H51" s="734"/>
      <c r="I51" s="735"/>
    </row>
    <row r="52" spans="1:9" ht="21" customHeight="1">
      <c r="A52" s="11"/>
      <c r="B52" s="745"/>
      <c r="C52" s="746"/>
      <c r="D52" s="747"/>
      <c r="E52" s="736"/>
      <c r="F52" s="737"/>
      <c r="G52" s="737"/>
      <c r="H52" s="737"/>
      <c r="I52" s="738"/>
    </row>
    <row r="53" spans="1:9" ht="21" customHeight="1">
      <c r="A53" s="11"/>
      <c r="B53" s="745"/>
      <c r="C53" s="746"/>
      <c r="D53" s="747"/>
      <c r="E53" s="736"/>
      <c r="F53" s="737"/>
      <c r="G53" s="737"/>
      <c r="H53" s="737"/>
      <c r="I53" s="738"/>
    </row>
    <row r="54" spans="1:9" ht="21" customHeight="1">
      <c r="A54" s="11"/>
      <c r="B54" s="745"/>
      <c r="C54" s="746"/>
      <c r="D54" s="747"/>
      <c r="E54" s="736"/>
      <c r="F54" s="737"/>
      <c r="G54" s="737"/>
      <c r="H54" s="737"/>
      <c r="I54" s="738"/>
    </row>
    <row r="55" spans="1:9" ht="21" customHeight="1">
      <c r="A55" s="11"/>
      <c r="B55" s="745"/>
      <c r="C55" s="746"/>
      <c r="D55" s="747"/>
      <c r="E55" s="736"/>
      <c r="F55" s="737"/>
      <c r="G55" s="737"/>
      <c r="H55" s="737"/>
      <c r="I55" s="738"/>
    </row>
    <row r="56" spans="1:9" ht="21" customHeight="1">
      <c r="A56" s="11"/>
      <c r="B56" s="745"/>
      <c r="C56" s="746"/>
      <c r="D56" s="747"/>
      <c r="E56" s="736"/>
      <c r="F56" s="737"/>
      <c r="G56" s="737"/>
      <c r="H56" s="737"/>
      <c r="I56" s="738"/>
    </row>
    <row r="57" spans="1:9" ht="21" customHeight="1">
      <c r="A57" s="11"/>
      <c r="B57" s="745"/>
      <c r="C57" s="746"/>
      <c r="D57" s="747"/>
      <c r="E57" s="736"/>
      <c r="F57" s="737"/>
      <c r="G57" s="737"/>
      <c r="H57" s="737"/>
      <c r="I57" s="738"/>
    </row>
    <row r="58" spans="1:9" ht="21" customHeight="1">
      <c r="A58" s="11"/>
      <c r="B58" s="745"/>
      <c r="C58" s="746"/>
      <c r="D58" s="747"/>
      <c r="E58" s="736"/>
      <c r="F58" s="737"/>
      <c r="G58" s="737"/>
      <c r="H58" s="737"/>
      <c r="I58" s="738"/>
    </row>
    <row r="59" spans="1:9" ht="21" customHeight="1">
      <c r="A59" s="11"/>
      <c r="B59" s="745"/>
      <c r="C59" s="746"/>
      <c r="D59" s="747"/>
      <c r="E59" s="736"/>
      <c r="F59" s="737"/>
      <c r="G59" s="737"/>
      <c r="H59" s="737"/>
      <c r="I59" s="738"/>
    </row>
    <row r="60" spans="1:9" ht="45" customHeight="1">
      <c r="A60" s="11"/>
      <c r="B60" s="748"/>
      <c r="C60" s="749"/>
      <c r="D60" s="750"/>
      <c r="E60" s="739"/>
      <c r="F60" s="740"/>
      <c r="G60" s="740"/>
      <c r="H60" s="740"/>
      <c r="I60" s="741"/>
    </row>
    <row r="61" spans="1:13" s="367" customFormat="1" ht="21" customHeight="1">
      <c r="A61" s="365"/>
      <c r="B61" s="595" t="s">
        <v>623</v>
      </c>
      <c r="C61" s="596"/>
      <c r="D61" s="751" t="s">
        <v>624</v>
      </c>
      <c r="E61" s="657" t="s">
        <v>727</v>
      </c>
      <c r="F61" s="658"/>
      <c r="G61" s="658"/>
      <c r="H61" s="658"/>
      <c r="I61" s="659"/>
      <c r="L61" s="368"/>
      <c r="M61" s="368"/>
    </row>
    <row r="62" spans="1:13" s="367" customFormat="1" ht="21" customHeight="1">
      <c r="A62" s="365"/>
      <c r="B62" s="597"/>
      <c r="C62" s="598"/>
      <c r="D62" s="752"/>
      <c r="E62" s="660"/>
      <c r="F62" s="661"/>
      <c r="G62" s="661"/>
      <c r="H62" s="661"/>
      <c r="I62" s="662"/>
      <c r="L62" s="368"/>
      <c r="M62" s="368"/>
    </row>
    <row r="63" spans="1:13" s="367" customFormat="1" ht="21" customHeight="1">
      <c r="A63" s="365"/>
      <c r="B63" s="597"/>
      <c r="C63" s="598"/>
      <c r="D63" s="753"/>
      <c r="E63" s="663"/>
      <c r="F63" s="664"/>
      <c r="G63" s="664"/>
      <c r="H63" s="664"/>
      <c r="I63" s="665"/>
      <c r="L63" s="368"/>
      <c r="M63" s="368"/>
    </row>
    <row r="64" spans="1:13" s="367" customFormat="1" ht="21" customHeight="1">
      <c r="A64" s="365"/>
      <c r="B64" s="597"/>
      <c r="C64" s="598"/>
      <c r="D64" s="751" t="s">
        <v>625</v>
      </c>
      <c r="E64" s="657" t="s">
        <v>708</v>
      </c>
      <c r="F64" s="666"/>
      <c r="G64" s="666"/>
      <c r="H64" s="666"/>
      <c r="I64" s="667"/>
      <c r="L64" s="368"/>
      <c r="M64" s="368"/>
    </row>
    <row r="65" spans="1:13" s="367" customFormat="1" ht="21" customHeight="1">
      <c r="A65" s="365"/>
      <c r="B65" s="597"/>
      <c r="C65" s="598"/>
      <c r="D65" s="752"/>
      <c r="E65" s="660"/>
      <c r="F65" s="661"/>
      <c r="G65" s="661"/>
      <c r="H65" s="661"/>
      <c r="I65" s="662"/>
      <c r="L65" s="368"/>
      <c r="M65" s="368"/>
    </row>
    <row r="66" spans="1:13" s="367" customFormat="1" ht="21" customHeight="1">
      <c r="A66" s="365"/>
      <c r="B66" s="597"/>
      <c r="C66" s="598"/>
      <c r="D66" s="753"/>
      <c r="E66" s="663"/>
      <c r="F66" s="664"/>
      <c r="G66" s="664"/>
      <c r="H66" s="664"/>
      <c r="I66" s="665"/>
      <c r="L66" s="368"/>
      <c r="M66" s="368"/>
    </row>
    <row r="67" spans="1:13" s="367" customFormat="1" ht="21" customHeight="1">
      <c r="A67" s="365"/>
      <c r="B67" s="597"/>
      <c r="C67" s="598"/>
      <c r="D67" s="751" t="s">
        <v>626</v>
      </c>
      <c r="E67" s="657" t="s">
        <v>728</v>
      </c>
      <c r="F67" s="666"/>
      <c r="G67" s="666"/>
      <c r="H67" s="666"/>
      <c r="I67" s="667"/>
      <c r="L67" s="368"/>
      <c r="M67" s="368"/>
    </row>
    <row r="68" spans="1:13" s="367" customFormat="1" ht="21" customHeight="1">
      <c r="A68" s="365"/>
      <c r="B68" s="597"/>
      <c r="C68" s="598"/>
      <c r="D68" s="752"/>
      <c r="E68" s="786"/>
      <c r="F68" s="787"/>
      <c r="G68" s="787"/>
      <c r="H68" s="787"/>
      <c r="I68" s="788"/>
      <c r="L68" s="368"/>
      <c r="M68" s="368"/>
    </row>
    <row r="69" spans="1:13" s="367" customFormat="1" ht="21" customHeight="1">
      <c r="A69" s="365"/>
      <c r="B69" s="597"/>
      <c r="C69" s="598"/>
      <c r="D69" s="753"/>
      <c r="E69" s="789"/>
      <c r="F69" s="790"/>
      <c r="G69" s="790"/>
      <c r="H69" s="790"/>
      <c r="I69" s="791"/>
      <c r="L69" s="368"/>
      <c r="M69" s="368"/>
    </row>
    <row r="70" spans="1:13" s="367" customFormat="1" ht="21" customHeight="1">
      <c r="A70" s="365"/>
      <c r="B70" s="597"/>
      <c r="C70" s="598"/>
      <c r="D70" s="751" t="s">
        <v>627</v>
      </c>
      <c r="E70" s="792" t="s">
        <v>709</v>
      </c>
      <c r="F70" s="658"/>
      <c r="G70" s="658"/>
      <c r="H70" s="658"/>
      <c r="I70" s="659"/>
      <c r="L70" s="368"/>
      <c r="M70" s="368"/>
    </row>
    <row r="71" spans="1:13" s="367" customFormat="1" ht="21" customHeight="1">
      <c r="A71" s="365"/>
      <c r="B71" s="597"/>
      <c r="C71" s="598"/>
      <c r="D71" s="753"/>
      <c r="E71" s="793"/>
      <c r="F71" s="794"/>
      <c r="G71" s="794"/>
      <c r="H71" s="794"/>
      <c r="I71" s="795"/>
      <c r="L71" s="368"/>
      <c r="M71" s="368"/>
    </row>
    <row r="72" spans="1:13" s="367" customFormat="1" ht="21" customHeight="1">
      <c r="A72" s="365"/>
      <c r="B72" s="597"/>
      <c r="C72" s="598"/>
      <c r="D72" s="751" t="s">
        <v>628</v>
      </c>
      <c r="E72" s="407" t="s">
        <v>341</v>
      </c>
      <c r="F72" s="666" t="s">
        <v>710</v>
      </c>
      <c r="G72" s="666"/>
      <c r="H72" s="666"/>
      <c r="I72" s="667"/>
      <c r="L72" s="368"/>
      <c r="M72" s="368"/>
    </row>
    <row r="73" spans="1:13" s="367" customFormat="1" ht="21" customHeight="1">
      <c r="A73" s="365"/>
      <c r="B73" s="597"/>
      <c r="C73" s="598"/>
      <c r="D73" s="753"/>
      <c r="E73" s="405"/>
      <c r="F73" s="740"/>
      <c r="G73" s="740"/>
      <c r="H73" s="740"/>
      <c r="I73" s="741"/>
      <c r="L73" s="368"/>
      <c r="M73" s="368"/>
    </row>
    <row r="74" spans="1:13" s="367" customFormat="1" ht="21" customHeight="1">
      <c r="A74" s="365"/>
      <c r="B74" s="597"/>
      <c r="C74" s="598"/>
      <c r="D74" s="751" t="s">
        <v>629</v>
      </c>
      <c r="E74" s="407" t="s">
        <v>341</v>
      </c>
      <c r="F74" s="756" t="s">
        <v>711</v>
      </c>
      <c r="G74" s="756"/>
      <c r="H74" s="756"/>
      <c r="I74" s="798"/>
      <c r="L74" s="368"/>
      <c r="M74" s="368"/>
    </row>
    <row r="75" spans="1:13" s="367" customFormat="1" ht="21" customHeight="1">
      <c r="A75" s="365"/>
      <c r="B75" s="599"/>
      <c r="C75" s="600"/>
      <c r="D75" s="753"/>
      <c r="E75" s="405"/>
      <c r="F75" s="799"/>
      <c r="G75" s="799"/>
      <c r="H75" s="799"/>
      <c r="I75" s="800"/>
      <c r="L75" s="368"/>
      <c r="M75" s="368"/>
    </row>
    <row r="76" spans="1:13" s="367" customFormat="1" ht="21" customHeight="1">
      <c r="A76" s="365"/>
      <c r="B76" s="595" t="s">
        <v>630</v>
      </c>
      <c r="C76" s="596"/>
      <c r="D76" s="751" t="s">
        <v>633</v>
      </c>
      <c r="E76" s="657" t="s">
        <v>712</v>
      </c>
      <c r="F76" s="666"/>
      <c r="G76" s="666"/>
      <c r="H76" s="666"/>
      <c r="I76" s="667"/>
      <c r="L76" s="368"/>
      <c r="M76" s="368"/>
    </row>
    <row r="77" spans="1:13" s="367" customFormat="1" ht="21" customHeight="1">
      <c r="A77" s="365"/>
      <c r="B77" s="597"/>
      <c r="C77" s="598"/>
      <c r="D77" s="754"/>
      <c r="E77" s="663"/>
      <c r="F77" s="664"/>
      <c r="G77" s="664"/>
      <c r="H77" s="664"/>
      <c r="I77" s="665"/>
      <c r="L77" s="368"/>
      <c r="M77" s="368"/>
    </row>
    <row r="78" spans="1:13" s="367" customFormat="1" ht="36" customHeight="1">
      <c r="A78" s="365"/>
      <c r="B78" s="597"/>
      <c r="C78" s="598"/>
      <c r="D78" s="366" t="s">
        <v>634</v>
      </c>
      <c r="E78" s="721" t="s">
        <v>713</v>
      </c>
      <c r="F78" s="722"/>
      <c r="G78" s="722"/>
      <c r="H78" s="722"/>
      <c r="I78" s="723"/>
      <c r="L78" s="368"/>
      <c r="M78" s="368"/>
    </row>
    <row r="79" spans="1:13" s="367" customFormat="1" ht="21" customHeight="1">
      <c r="A79" s="365"/>
      <c r="B79" s="599"/>
      <c r="C79" s="600"/>
      <c r="D79" s="751" t="s">
        <v>635</v>
      </c>
      <c r="E79" s="407" t="s">
        <v>341</v>
      </c>
      <c r="F79" s="666" t="s">
        <v>714</v>
      </c>
      <c r="G79" s="666"/>
      <c r="H79" s="666"/>
      <c r="I79" s="667"/>
      <c r="L79" s="368"/>
      <c r="M79" s="368"/>
    </row>
    <row r="80" spans="1:13" s="367" customFormat="1" ht="21" customHeight="1">
      <c r="A80" s="365"/>
      <c r="B80" s="382"/>
      <c r="C80" s="383"/>
      <c r="D80" s="754"/>
      <c r="E80" s="405"/>
      <c r="F80" s="740"/>
      <c r="G80" s="740"/>
      <c r="H80" s="740"/>
      <c r="I80" s="741"/>
      <c r="L80" s="368"/>
      <c r="M80" s="368"/>
    </row>
    <row r="81" spans="1:13" s="367" customFormat="1" ht="21" customHeight="1">
      <c r="A81" s="365"/>
      <c r="B81" s="595" t="s">
        <v>636</v>
      </c>
      <c r="C81" s="596"/>
      <c r="D81" s="366" t="s">
        <v>637</v>
      </c>
      <c r="E81" s="380"/>
      <c r="F81" s="724"/>
      <c r="G81" s="724"/>
      <c r="H81" s="724"/>
      <c r="I81" s="725"/>
      <c r="L81" s="368"/>
      <c r="M81" s="368"/>
    </row>
    <row r="82" spans="1:13" s="367" customFormat="1" ht="21" customHeight="1">
      <c r="A82" s="365"/>
      <c r="B82" s="597"/>
      <c r="C82" s="598"/>
      <c r="D82" s="751" t="s">
        <v>638</v>
      </c>
      <c r="E82" s="407"/>
      <c r="F82" s="756" t="s">
        <v>715</v>
      </c>
      <c r="G82" s="757"/>
      <c r="H82" s="757"/>
      <c r="I82" s="758"/>
      <c r="L82" s="368"/>
      <c r="M82" s="368"/>
    </row>
    <row r="83" spans="1:13" s="367" customFormat="1" ht="21" customHeight="1">
      <c r="A83" s="365"/>
      <c r="B83" s="597"/>
      <c r="C83" s="598"/>
      <c r="D83" s="755"/>
      <c r="E83" s="406" t="s">
        <v>341</v>
      </c>
      <c r="F83" s="759"/>
      <c r="G83" s="759"/>
      <c r="H83" s="759"/>
      <c r="I83" s="760"/>
      <c r="L83" s="368"/>
      <c r="M83" s="368"/>
    </row>
    <row r="84" spans="1:13" s="367" customFormat="1" ht="21" customHeight="1">
      <c r="A84" s="365"/>
      <c r="B84" s="599"/>
      <c r="C84" s="600"/>
      <c r="D84" s="754"/>
      <c r="E84" s="405"/>
      <c r="F84" s="761"/>
      <c r="G84" s="761"/>
      <c r="H84" s="761"/>
      <c r="I84" s="762"/>
      <c r="L84" s="368"/>
      <c r="M84" s="368"/>
    </row>
    <row r="85" spans="1:13" s="367" customFormat="1" ht="21" customHeight="1">
      <c r="A85" s="365"/>
      <c r="B85" s="716" t="s">
        <v>433</v>
      </c>
      <c r="C85" s="765"/>
      <c r="D85" s="766"/>
      <c r="E85" s="772" t="s">
        <v>716</v>
      </c>
      <c r="F85" s="773"/>
      <c r="G85" s="773"/>
      <c r="H85" s="773"/>
      <c r="I85" s="774"/>
      <c r="L85" s="368"/>
      <c r="M85" s="368"/>
    </row>
    <row r="86" spans="1:13" s="367" customFormat="1" ht="21" customHeight="1">
      <c r="A86" s="365"/>
      <c r="B86" s="719"/>
      <c r="C86" s="767"/>
      <c r="D86" s="768"/>
      <c r="E86" s="775"/>
      <c r="F86" s="776"/>
      <c r="G86" s="776"/>
      <c r="H86" s="776"/>
      <c r="I86" s="777"/>
      <c r="L86" s="368"/>
      <c r="M86" s="368"/>
    </row>
    <row r="87" spans="1:13" s="367" customFormat="1" ht="21" customHeight="1">
      <c r="A87" s="365"/>
      <c r="B87" s="769"/>
      <c r="C87" s="737"/>
      <c r="D87" s="768"/>
      <c r="E87" s="778"/>
      <c r="F87" s="779"/>
      <c r="G87" s="779"/>
      <c r="H87" s="779"/>
      <c r="I87" s="780"/>
      <c r="L87" s="368"/>
      <c r="M87" s="368"/>
    </row>
    <row r="88" spans="1:9" ht="36" customHeight="1">
      <c r="A88" s="11"/>
      <c r="B88" s="770"/>
      <c r="C88" s="740"/>
      <c r="D88" s="771"/>
      <c r="E88" s="781"/>
      <c r="F88" s="761"/>
      <c r="G88" s="761"/>
      <c r="H88" s="761"/>
      <c r="I88" s="762"/>
    </row>
    <row r="89" spans="1:11" ht="21" customHeight="1">
      <c r="A89" s="11"/>
      <c r="B89" s="716" t="s">
        <v>416</v>
      </c>
      <c r="C89" s="717"/>
      <c r="D89" s="718"/>
      <c r="E89" s="772" t="s">
        <v>717</v>
      </c>
      <c r="F89" s="796"/>
      <c r="G89" s="796"/>
      <c r="H89" s="796"/>
      <c r="I89" s="797"/>
      <c r="J89" s="3"/>
      <c r="K89" s="3"/>
    </row>
    <row r="90" spans="1:11" ht="21" customHeight="1">
      <c r="A90" s="11"/>
      <c r="B90" s="782"/>
      <c r="C90" s="635"/>
      <c r="D90" s="783"/>
      <c r="E90" s="736"/>
      <c r="F90" s="737"/>
      <c r="G90" s="737"/>
      <c r="H90" s="737"/>
      <c r="I90" s="738"/>
      <c r="J90" s="3"/>
      <c r="K90" s="3"/>
    </row>
    <row r="91" spans="1:11" ht="21" customHeight="1">
      <c r="A91" s="11"/>
      <c r="B91" s="782"/>
      <c r="C91" s="635"/>
      <c r="D91" s="783"/>
      <c r="E91" s="736"/>
      <c r="F91" s="737"/>
      <c r="G91" s="737"/>
      <c r="H91" s="737"/>
      <c r="I91" s="738"/>
      <c r="J91" s="3"/>
      <c r="K91" s="3"/>
    </row>
    <row r="92" spans="1:11" ht="36" customHeight="1">
      <c r="A92" s="11"/>
      <c r="B92" s="507" t="s">
        <v>446</v>
      </c>
      <c r="C92" s="592"/>
      <c r="D92" s="508"/>
      <c r="E92" s="385" t="s">
        <v>676</v>
      </c>
      <c r="F92" s="673"/>
      <c r="G92" s="673"/>
      <c r="H92" s="673"/>
      <c r="I92" s="674"/>
      <c r="J92" s="3"/>
      <c r="K92" s="3"/>
    </row>
    <row r="93" spans="2:9" ht="21" customHeight="1">
      <c r="B93" s="716" t="s">
        <v>102</v>
      </c>
      <c r="C93" s="717"/>
      <c r="D93" s="718"/>
      <c r="E93" s="675" t="s">
        <v>103</v>
      </c>
      <c r="F93" s="675"/>
      <c r="G93" s="229" t="s">
        <v>676</v>
      </c>
      <c r="H93" s="230"/>
      <c r="I93" s="231"/>
    </row>
    <row r="94" spans="2:9" ht="21" customHeight="1">
      <c r="B94" s="719"/>
      <c r="C94" s="711"/>
      <c r="D94" s="720"/>
      <c r="E94" s="675" t="s">
        <v>104</v>
      </c>
      <c r="F94" s="675"/>
      <c r="G94" s="232" t="s">
        <v>676</v>
      </c>
      <c r="H94" s="426"/>
      <c r="I94" s="593"/>
    </row>
    <row r="95" spans="2:9" ht="21" customHeight="1">
      <c r="B95" s="719"/>
      <c r="C95" s="711"/>
      <c r="D95" s="720"/>
      <c r="E95" s="675" t="s">
        <v>105</v>
      </c>
      <c r="F95" s="675"/>
      <c r="G95" s="233" t="s">
        <v>341</v>
      </c>
      <c r="H95" s="234"/>
      <c r="I95" s="235"/>
    </row>
    <row r="96" spans="2:9" ht="21" customHeight="1">
      <c r="B96" s="719"/>
      <c r="C96" s="711"/>
      <c r="D96" s="720"/>
      <c r="E96" s="675" t="s">
        <v>106</v>
      </c>
      <c r="F96" s="675"/>
      <c r="G96" s="232" t="s">
        <v>676</v>
      </c>
      <c r="H96" s="236"/>
      <c r="I96" s="237"/>
    </row>
    <row r="97" spans="2:9" ht="36" customHeight="1">
      <c r="B97" s="719"/>
      <c r="C97" s="711"/>
      <c r="D97" s="720"/>
      <c r="E97" s="384" t="s">
        <v>107</v>
      </c>
      <c r="F97" s="232"/>
      <c r="G97" s="232" t="s">
        <v>676</v>
      </c>
      <c r="H97" s="236"/>
      <c r="I97" s="237"/>
    </row>
    <row r="98" spans="2:9" ht="36" customHeight="1">
      <c r="B98" s="719"/>
      <c r="C98" s="711"/>
      <c r="D98" s="720"/>
      <c r="E98" s="384" t="s">
        <v>108</v>
      </c>
      <c r="F98" s="379" t="s">
        <v>718</v>
      </c>
      <c r="G98" s="233" t="s">
        <v>341</v>
      </c>
      <c r="H98" s="234"/>
      <c r="I98" s="235"/>
    </row>
    <row r="99" spans="2:9" ht="36" customHeight="1">
      <c r="B99" s="683"/>
      <c r="C99" s="684"/>
      <c r="D99" s="685"/>
      <c r="E99" s="238" t="s">
        <v>600</v>
      </c>
      <c r="F99" s="384" t="s">
        <v>719</v>
      </c>
      <c r="G99" s="239" t="s">
        <v>341</v>
      </c>
      <c r="H99" s="236"/>
      <c r="I99" s="237"/>
    </row>
    <row r="100" spans="2:9" ht="18" customHeight="1">
      <c r="B100" s="683" t="s">
        <v>374</v>
      </c>
      <c r="C100" s="684"/>
      <c r="D100" s="685"/>
      <c r="E100" s="680" t="s">
        <v>341</v>
      </c>
      <c r="F100" s="711" t="s">
        <v>332</v>
      </c>
      <c r="G100" s="711"/>
      <c r="H100" s="711"/>
      <c r="I100" s="240"/>
    </row>
    <row r="101" spans="2:10" ht="18" customHeight="1" thickBot="1">
      <c r="B101" s="686"/>
      <c r="C101" s="687"/>
      <c r="D101" s="688"/>
      <c r="E101" s="681"/>
      <c r="F101" s="241">
        <v>3</v>
      </c>
      <c r="G101" s="241" t="s">
        <v>333</v>
      </c>
      <c r="H101" s="241" t="s">
        <v>377</v>
      </c>
      <c r="I101" s="242"/>
      <c r="J101" s="3"/>
    </row>
    <row r="102" spans="5:6" ht="21" customHeight="1">
      <c r="E102" s="3"/>
      <c r="F102" s="1"/>
    </row>
    <row r="103" spans="1:13" s="3" customFormat="1" ht="21" customHeight="1">
      <c r="A103" s="2"/>
      <c r="B103" s="669" t="s">
        <v>395</v>
      </c>
      <c r="C103" s="669"/>
      <c r="D103" s="669"/>
      <c r="E103" s="669"/>
      <c r="F103" s="669"/>
      <c r="L103" s="130"/>
      <c r="M103" s="130"/>
    </row>
    <row r="104" spans="1:13" s="3" customFormat="1" ht="21" customHeight="1" thickBot="1">
      <c r="A104" s="2"/>
      <c r="B104" s="682" t="s">
        <v>597</v>
      </c>
      <c r="C104" s="682"/>
      <c r="D104" s="682"/>
      <c r="E104" s="682"/>
      <c r="F104" s="682"/>
      <c r="G104" s="46"/>
      <c r="H104" s="46"/>
      <c r="I104" s="46"/>
      <c r="L104" s="130"/>
      <c r="M104" s="130"/>
    </row>
    <row r="105" spans="1:13" s="3" customFormat="1" ht="21" customHeight="1">
      <c r="A105" s="2"/>
      <c r="B105" s="444" t="s">
        <v>378</v>
      </c>
      <c r="C105" s="642"/>
      <c r="D105" s="445"/>
      <c r="E105" s="243" t="s">
        <v>366</v>
      </c>
      <c r="F105" s="676"/>
      <c r="G105" s="676"/>
      <c r="H105" s="676"/>
      <c r="I105" s="677"/>
      <c r="L105" s="130"/>
      <c r="M105" s="130"/>
    </row>
    <row r="106" spans="1:13" s="3" customFormat="1" ht="21" customHeight="1">
      <c r="A106" s="2"/>
      <c r="B106" s="513"/>
      <c r="C106" s="604"/>
      <c r="D106" s="514"/>
      <c r="E106" s="678"/>
      <c r="F106" s="584"/>
      <c r="G106" s="584"/>
      <c r="H106" s="584"/>
      <c r="I106" s="679"/>
      <c r="L106" s="130"/>
      <c r="M106" s="130"/>
    </row>
    <row r="107" spans="1:13" s="3" customFormat="1" ht="21" customHeight="1">
      <c r="A107" s="2"/>
      <c r="B107" s="532" t="s">
        <v>73</v>
      </c>
      <c r="C107" s="549"/>
      <c r="D107" s="549"/>
      <c r="E107" s="245"/>
      <c r="F107" s="246"/>
      <c r="G107" s="246"/>
      <c r="H107" s="247"/>
      <c r="I107" s="248"/>
      <c r="J107" s="4"/>
      <c r="K107" s="4"/>
      <c r="L107" s="130"/>
      <c r="M107" s="130"/>
    </row>
    <row r="108" spans="1:13" s="3" customFormat="1" ht="21" customHeight="1">
      <c r="A108" s="2"/>
      <c r="B108" s="575"/>
      <c r="C108" s="650"/>
      <c r="D108" s="650"/>
      <c r="E108" s="448"/>
      <c r="F108" s="449"/>
      <c r="G108" s="449"/>
      <c r="H108" s="449"/>
      <c r="I108" s="450"/>
      <c r="J108" s="9"/>
      <c r="L108" s="130"/>
      <c r="M108" s="130"/>
    </row>
    <row r="109" spans="1:13" s="3" customFormat="1" ht="21" customHeight="1">
      <c r="A109" s="2"/>
      <c r="B109" s="532" t="s">
        <v>379</v>
      </c>
      <c r="C109" s="549"/>
      <c r="D109" s="549"/>
      <c r="E109" s="249" t="s">
        <v>501</v>
      </c>
      <c r="F109" s="584"/>
      <c r="G109" s="584"/>
      <c r="H109" s="584"/>
      <c r="I109" s="679"/>
      <c r="J109" s="9"/>
      <c r="L109" s="130"/>
      <c r="M109" s="130"/>
    </row>
    <row r="110" spans="1:13" s="3" customFormat="1" ht="21" customHeight="1">
      <c r="A110" s="2"/>
      <c r="B110" s="575"/>
      <c r="C110" s="650"/>
      <c r="D110" s="650"/>
      <c r="E110" s="448"/>
      <c r="F110" s="449"/>
      <c r="G110" s="449"/>
      <c r="H110" s="449"/>
      <c r="I110" s="450"/>
      <c r="J110" s="9"/>
      <c r="L110" s="130"/>
      <c r="M110" s="130"/>
    </row>
    <row r="111" spans="1:13" s="3" customFormat="1" ht="21" customHeight="1" thickBot="1">
      <c r="A111" s="2"/>
      <c r="B111" s="689" t="s">
        <v>396</v>
      </c>
      <c r="C111" s="690"/>
      <c r="D111" s="691"/>
      <c r="E111" s="692"/>
      <c r="F111" s="693"/>
      <c r="G111" s="693"/>
      <c r="H111" s="693"/>
      <c r="I111" s="694"/>
      <c r="L111" s="130"/>
      <c r="M111" s="130"/>
    </row>
    <row r="112" spans="1:13" s="3" customFormat="1" ht="21" customHeight="1">
      <c r="A112" s="2"/>
      <c r="B112" s="2"/>
      <c r="C112" s="2"/>
      <c r="F112" s="1"/>
      <c r="L112" s="130"/>
      <c r="M112" s="130"/>
    </row>
    <row r="113" spans="1:13" s="3" customFormat="1" ht="21" customHeight="1">
      <c r="A113" s="2"/>
      <c r="B113" s="669" t="s">
        <v>398</v>
      </c>
      <c r="C113" s="669"/>
      <c r="D113" s="669"/>
      <c r="E113" s="669"/>
      <c r="F113" s="669"/>
      <c r="L113" s="130"/>
      <c r="M113" s="130"/>
    </row>
    <row r="114" spans="1:13" s="3" customFormat="1" ht="21" customHeight="1" thickBot="1">
      <c r="A114" s="2"/>
      <c r="B114" s="682" t="s">
        <v>598</v>
      </c>
      <c r="C114" s="682"/>
      <c r="D114" s="682"/>
      <c r="E114" s="682"/>
      <c r="F114" s="682"/>
      <c r="G114" s="682"/>
      <c r="H114" s="682"/>
      <c r="I114" s="682"/>
      <c r="L114" s="130"/>
      <c r="M114" s="130"/>
    </row>
    <row r="115" spans="2:9" ht="21" customHeight="1">
      <c r="B115" s="444" t="s">
        <v>378</v>
      </c>
      <c r="C115" s="642"/>
      <c r="D115" s="445"/>
      <c r="E115" s="243" t="s">
        <v>368</v>
      </c>
      <c r="F115" s="676"/>
      <c r="G115" s="676"/>
      <c r="H115" s="676"/>
      <c r="I115" s="677"/>
    </row>
    <row r="116" spans="2:9" ht="21" customHeight="1">
      <c r="B116" s="513"/>
      <c r="C116" s="604"/>
      <c r="D116" s="514"/>
      <c r="E116" s="678"/>
      <c r="F116" s="584"/>
      <c r="G116" s="584"/>
      <c r="H116" s="584"/>
      <c r="I116" s="679"/>
    </row>
    <row r="117" spans="2:9" ht="21" customHeight="1">
      <c r="B117" s="532" t="s">
        <v>73</v>
      </c>
      <c r="C117" s="549"/>
      <c r="D117" s="549"/>
      <c r="E117" s="712"/>
      <c r="F117" s="713"/>
      <c r="G117" s="713"/>
      <c r="H117" s="713"/>
      <c r="I117" s="714"/>
    </row>
    <row r="118" spans="2:10" ht="21" customHeight="1">
      <c r="B118" s="575"/>
      <c r="C118" s="650"/>
      <c r="D118" s="650"/>
      <c r="E118" s="448"/>
      <c r="F118" s="449"/>
      <c r="G118" s="449"/>
      <c r="H118" s="449"/>
      <c r="I118" s="450"/>
      <c r="J118" s="9"/>
    </row>
    <row r="119" spans="2:10" ht="21" customHeight="1">
      <c r="B119" s="532" t="s">
        <v>379</v>
      </c>
      <c r="C119" s="549"/>
      <c r="D119" s="549"/>
      <c r="E119" s="249" t="s">
        <v>366</v>
      </c>
      <c r="F119" s="584"/>
      <c r="G119" s="584"/>
      <c r="H119" s="584"/>
      <c r="I119" s="679"/>
      <c r="J119" s="9"/>
    </row>
    <row r="120" spans="2:10" ht="21" customHeight="1">
      <c r="B120" s="575"/>
      <c r="C120" s="650"/>
      <c r="D120" s="650"/>
      <c r="E120" s="448"/>
      <c r="F120" s="449"/>
      <c r="G120" s="449"/>
      <c r="H120" s="449"/>
      <c r="I120" s="450"/>
      <c r="J120" s="9"/>
    </row>
    <row r="121" spans="2:9" ht="21" customHeight="1" thickBot="1">
      <c r="B121" s="689" t="s">
        <v>397</v>
      </c>
      <c r="C121" s="690"/>
      <c r="D121" s="691"/>
      <c r="E121" s="692"/>
      <c r="F121" s="693"/>
      <c r="G121" s="693"/>
      <c r="H121" s="693"/>
      <c r="I121" s="694"/>
    </row>
    <row r="122" spans="2:9" ht="21" customHeight="1">
      <c r="B122" s="140"/>
      <c r="C122" s="140"/>
      <c r="D122" s="140"/>
      <c r="E122" s="244"/>
      <c r="F122" s="244"/>
      <c r="G122" s="244"/>
      <c r="H122" s="244"/>
      <c r="I122" s="244"/>
    </row>
    <row r="123" spans="2:5" ht="21" customHeight="1" thickBot="1">
      <c r="B123" s="682" t="s">
        <v>411</v>
      </c>
      <c r="C123" s="682"/>
      <c r="D123" s="682"/>
      <c r="E123" s="682"/>
    </row>
    <row r="124" spans="2:9" ht="21" customHeight="1">
      <c r="B124" s="695" t="s">
        <v>109</v>
      </c>
      <c r="C124" s="696"/>
      <c r="D124" s="697"/>
      <c r="E124" s="698" t="s">
        <v>729</v>
      </c>
      <c r="F124" s="699"/>
      <c r="G124" s="699"/>
      <c r="H124" s="250"/>
      <c r="I124" s="251"/>
    </row>
    <row r="125" spans="2:9" ht="21" customHeight="1">
      <c r="B125" s="458"/>
      <c r="C125" s="473"/>
      <c r="D125" s="459"/>
      <c r="E125" s="252" t="s">
        <v>337</v>
      </c>
      <c r="F125" s="473"/>
      <c r="G125" s="473"/>
      <c r="H125" s="473"/>
      <c r="I125" s="648"/>
    </row>
    <row r="126" spans="2:15" ht="21" customHeight="1">
      <c r="B126" s="501" t="s">
        <v>394</v>
      </c>
      <c r="C126" s="482"/>
      <c r="D126" s="483"/>
      <c r="E126" s="82" t="s">
        <v>39</v>
      </c>
      <c r="F126" s="617" t="s">
        <v>730</v>
      </c>
      <c r="G126" s="617"/>
      <c r="H126" s="617"/>
      <c r="I126" s="618"/>
      <c r="N126" s="191"/>
      <c r="O126" s="191"/>
    </row>
    <row r="127" spans="2:15" ht="21" customHeight="1">
      <c r="B127" s="501"/>
      <c r="C127" s="482"/>
      <c r="D127" s="483"/>
      <c r="E127" s="82" t="s">
        <v>110</v>
      </c>
      <c r="F127" s="617" t="s">
        <v>731</v>
      </c>
      <c r="G127" s="617"/>
      <c r="H127" s="617"/>
      <c r="I127" s="618"/>
      <c r="N127" s="191"/>
      <c r="O127" s="191"/>
    </row>
    <row r="128" spans="2:15" ht="21" customHeight="1">
      <c r="B128" s="501"/>
      <c r="C128" s="482"/>
      <c r="D128" s="483"/>
      <c r="E128" s="543" t="s">
        <v>111</v>
      </c>
      <c r="F128" s="625" t="s">
        <v>732</v>
      </c>
      <c r="G128" s="655"/>
      <c r="H128" s="655"/>
      <c r="I128" s="656"/>
      <c r="N128" s="191"/>
      <c r="O128" s="191"/>
    </row>
    <row r="129" spans="2:15" ht="21" customHeight="1">
      <c r="B129" s="501"/>
      <c r="C129" s="482"/>
      <c r="D129" s="483"/>
      <c r="E129" s="544"/>
      <c r="F129" s="678"/>
      <c r="G129" s="584"/>
      <c r="H129" s="584"/>
      <c r="I129" s="679"/>
      <c r="N129" s="191"/>
      <c r="O129" s="191"/>
    </row>
    <row r="130" spans="2:15" ht="21" customHeight="1">
      <c r="B130" s="501"/>
      <c r="C130" s="482"/>
      <c r="D130" s="483"/>
      <c r="E130" s="620" t="s">
        <v>112</v>
      </c>
      <c r="F130" s="553" t="s">
        <v>733</v>
      </c>
      <c r="G130" s="554"/>
      <c r="H130" s="109"/>
      <c r="I130" s="253"/>
      <c r="N130" s="191"/>
      <c r="O130" s="191"/>
    </row>
    <row r="131" spans="2:9" ht="21" customHeight="1">
      <c r="B131" s="501"/>
      <c r="C131" s="482"/>
      <c r="D131" s="483"/>
      <c r="E131" s="620"/>
      <c r="F131" s="252" t="s">
        <v>337</v>
      </c>
      <c r="G131" s="452" t="s">
        <v>734</v>
      </c>
      <c r="H131" s="452"/>
      <c r="I131" s="453"/>
    </row>
    <row r="132" spans="2:9" ht="21" customHeight="1">
      <c r="B132" s="501"/>
      <c r="C132" s="482"/>
      <c r="D132" s="483"/>
      <c r="E132" s="82" t="s">
        <v>39</v>
      </c>
      <c r="F132" s="617" t="s">
        <v>735</v>
      </c>
      <c r="G132" s="617"/>
      <c r="H132" s="617"/>
      <c r="I132" s="618"/>
    </row>
    <row r="133" spans="2:9" ht="21" customHeight="1">
      <c r="B133" s="501"/>
      <c r="C133" s="482"/>
      <c r="D133" s="483"/>
      <c r="E133" s="82" t="s">
        <v>110</v>
      </c>
      <c r="F133" s="617" t="s">
        <v>736</v>
      </c>
      <c r="G133" s="617"/>
      <c r="H133" s="617"/>
      <c r="I133" s="618"/>
    </row>
    <row r="134" spans="2:9" ht="21" customHeight="1">
      <c r="B134" s="501"/>
      <c r="C134" s="482"/>
      <c r="D134" s="483"/>
      <c r="E134" s="82" t="s">
        <v>111</v>
      </c>
      <c r="F134" s="617" t="s">
        <v>737</v>
      </c>
      <c r="G134" s="617"/>
      <c r="H134" s="617"/>
      <c r="I134" s="618"/>
    </row>
    <row r="135" spans="2:9" ht="21" customHeight="1">
      <c r="B135" s="501"/>
      <c r="C135" s="482"/>
      <c r="D135" s="483"/>
      <c r="E135" s="620" t="s">
        <v>112</v>
      </c>
      <c r="F135" s="553" t="s">
        <v>733</v>
      </c>
      <c r="G135" s="554"/>
      <c r="H135" s="130"/>
      <c r="I135" s="253"/>
    </row>
    <row r="136" spans="2:9" ht="21" customHeight="1">
      <c r="B136" s="501"/>
      <c r="C136" s="482"/>
      <c r="D136" s="483"/>
      <c r="E136" s="620"/>
      <c r="F136" s="252" t="s">
        <v>337</v>
      </c>
      <c r="G136" s="452" t="s">
        <v>738</v>
      </c>
      <c r="H136" s="452"/>
      <c r="I136" s="453"/>
    </row>
    <row r="137" spans="2:9" ht="21" customHeight="1">
      <c r="B137" s="458" t="s">
        <v>113</v>
      </c>
      <c r="C137" s="473"/>
      <c r="D137" s="459"/>
      <c r="E137" s="82" t="s">
        <v>39</v>
      </c>
      <c r="F137" s="617" t="s">
        <v>739</v>
      </c>
      <c r="G137" s="617"/>
      <c r="H137" s="617"/>
      <c r="I137" s="618"/>
    </row>
    <row r="138" spans="2:9" ht="21" customHeight="1">
      <c r="B138" s="458"/>
      <c r="C138" s="473"/>
      <c r="D138" s="459"/>
      <c r="E138" s="82" t="s">
        <v>110</v>
      </c>
      <c r="F138" s="617" t="s">
        <v>740</v>
      </c>
      <c r="G138" s="617"/>
      <c r="H138" s="617"/>
      <c r="I138" s="618"/>
    </row>
    <row r="139" spans="2:9" ht="21" customHeight="1">
      <c r="B139" s="458"/>
      <c r="C139" s="473"/>
      <c r="D139" s="459"/>
      <c r="E139" s="620" t="s">
        <v>112</v>
      </c>
      <c r="F139" s="553" t="s">
        <v>741</v>
      </c>
      <c r="G139" s="554"/>
      <c r="H139" s="109"/>
      <c r="I139" s="253"/>
    </row>
    <row r="140" spans="2:9" ht="21" customHeight="1" thickBot="1">
      <c r="B140" s="464"/>
      <c r="C140" s="701"/>
      <c r="D140" s="465"/>
      <c r="E140" s="700"/>
      <c r="F140" s="254" t="s">
        <v>337</v>
      </c>
      <c r="G140" s="519"/>
      <c r="H140" s="519"/>
      <c r="I140" s="616"/>
    </row>
    <row r="141" ht="21" customHeight="1"/>
    <row r="142" spans="2:9" ht="21" customHeight="1" thickBot="1">
      <c r="B142" s="568" t="s">
        <v>599</v>
      </c>
      <c r="C142" s="568"/>
      <c r="D142" s="568"/>
      <c r="E142" s="568"/>
      <c r="F142" s="568"/>
      <c r="G142" s="568"/>
      <c r="H142" s="255"/>
      <c r="I142" s="256"/>
    </row>
    <row r="143" spans="2:9" ht="21" customHeight="1">
      <c r="B143" s="444" t="s">
        <v>114</v>
      </c>
      <c r="C143" s="642"/>
      <c r="D143" s="642"/>
      <c r="E143" s="445"/>
      <c r="F143" s="709"/>
      <c r="G143" s="710"/>
      <c r="H143" s="784" t="s">
        <v>726</v>
      </c>
      <c r="I143" s="785"/>
    </row>
    <row r="144" spans="2:9" ht="21" customHeight="1">
      <c r="B144" s="513"/>
      <c r="C144" s="604"/>
      <c r="D144" s="604"/>
      <c r="E144" s="514"/>
      <c r="F144" s="386"/>
      <c r="G144" s="408"/>
      <c r="H144" s="737"/>
      <c r="I144" s="738"/>
    </row>
    <row r="145" spans="2:9" ht="21" customHeight="1">
      <c r="B145" s="513"/>
      <c r="C145" s="604"/>
      <c r="D145" s="604"/>
      <c r="E145" s="514"/>
      <c r="F145" s="386" t="s">
        <v>725</v>
      </c>
      <c r="G145" s="408"/>
      <c r="H145" s="737"/>
      <c r="I145" s="738"/>
    </row>
    <row r="146" spans="2:9" ht="21" customHeight="1">
      <c r="B146" s="513"/>
      <c r="C146" s="604"/>
      <c r="D146" s="604"/>
      <c r="E146" s="514"/>
      <c r="F146" s="386"/>
      <c r="G146" s="408"/>
      <c r="H146" s="737"/>
      <c r="I146" s="738"/>
    </row>
    <row r="147" spans="2:9" ht="21" customHeight="1">
      <c r="B147" s="513"/>
      <c r="C147" s="604"/>
      <c r="D147" s="604"/>
      <c r="E147" s="514"/>
      <c r="F147" s="387"/>
      <c r="G147" s="163"/>
      <c r="H147" s="740"/>
      <c r="I147" s="741"/>
    </row>
    <row r="148" spans="2:9" ht="21" customHeight="1">
      <c r="B148" s="513"/>
      <c r="C148" s="604"/>
      <c r="D148" s="604"/>
      <c r="E148" s="514"/>
      <c r="F148" s="653" t="s">
        <v>337</v>
      </c>
      <c r="G148" s="655" t="s">
        <v>742</v>
      </c>
      <c r="H148" s="655"/>
      <c r="I148" s="656"/>
    </row>
    <row r="149" spans="2:9" ht="21" customHeight="1">
      <c r="B149" s="446"/>
      <c r="C149" s="606"/>
      <c r="D149" s="606"/>
      <c r="E149" s="447"/>
      <c r="F149" s="654"/>
      <c r="G149" s="449"/>
      <c r="H149" s="449"/>
      <c r="I149" s="450"/>
    </row>
    <row r="150" spans="2:9" ht="21" customHeight="1">
      <c r="B150" s="487" t="s">
        <v>115</v>
      </c>
      <c r="C150" s="602"/>
      <c r="D150" s="602"/>
      <c r="E150" s="488"/>
      <c r="F150" s="625" t="s">
        <v>743</v>
      </c>
      <c r="G150" s="626"/>
      <c r="H150" s="626"/>
      <c r="I150" s="627"/>
    </row>
    <row r="151" spans="2:9" ht="21" customHeight="1">
      <c r="B151" s="513"/>
      <c r="C151" s="604"/>
      <c r="D151" s="604"/>
      <c r="E151" s="514"/>
      <c r="F151" s="628"/>
      <c r="G151" s="629"/>
      <c r="H151" s="629"/>
      <c r="I151" s="630"/>
    </row>
    <row r="152" spans="2:9" ht="21" customHeight="1">
      <c r="B152" s="446"/>
      <c r="C152" s="606"/>
      <c r="D152" s="606"/>
      <c r="E152" s="447"/>
      <c r="F152" s="631"/>
      <c r="G152" s="632"/>
      <c r="H152" s="632"/>
      <c r="I152" s="633"/>
    </row>
    <row r="153" spans="2:9" ht="21" customHeight="1">
      <c r="B153" s="487" t="s">
        <v>116</v>
      </c>
      <c r="C153" s="602"/>
      <c r="D153" s="602"/>
      <c r="E153" s="488"/>
      <c r="F153" s="625" t="s">
        <v>744</v>
      </c>
      <c r="G153" s="626"/>
      <c r="H153" s="626"/>
      <c r="I153" s="627"/>
    </row>
    <row r="154" spans="2:9" ht="21" customHeight="1">
      <c r="B154" s="446"/>
      <c r="C154" s="606"/>
      <c r="D154" s="606"/>
      <c r="E154" s="447"/>
      <c r="F154" s="631"/>
      <c r="G154" s="632"/>
      <c r="H154" s="632"/>
      <c r="I154" s="633"/>
    </row>
    <row r="155" spans="2:9" ht="21" customHeight="1">
      <c r="B155" s="487" t="s">
        <v>117</v>
      </c>
      <c r="C155" s="602"/>
      <c r="D155" s="602"/>
      <c r="E155" s="488"/>
      <c r="F155" s="702" t="s">
        <v>341</v>
      </c>
      <c r="G155" s="543" t="s">
        <v>262</v>
      </c>
      <c r="H155" s="621" t="s">
        <v>745</v>
      </c>
      <c r="I155" s="622"/>
    </row>
    <row r="156" spans="2:9" ht="21" customHeight="1">
      <c r="B156" s="446"/>
      <c r="C156" s="606"/>
      <c r="D156" s="606"/>
      <c r="E156" s="447"/>
      <c r="F156" s="703"/>
      <c r="G156" s="544"/>
      <c r="H156" s="623"/>
      <c r="I156" s="624"/>
    </row>
    <row r="157" spans="2:9" ht="21" customHeight="1">
      <c r="B157" s="458" t="s">
        <v>47</v>
      </c>
      <c r="C157" s="473"/>
      <c r="D157" s="473"/>
      <c r="E157" s="459"/>
      <c r="F157" s="617"/>
      <c r="G157" s="617"/>
      <c r="H157" s="617"/>
      <c r="I157" s="618"/>
    </row>
    <row r="158" spans="2:9" ht="21" customHeight="1">
      <c r="B158" s="458" t="s">
        <v>118</v>
      </c>
      <c r="C158" s="473"/>
      <c r="D158" s="473"/>
      <c r="E158" s="459"/>
      <c r="F158" s="98" t="s">
        <v>676</v>
      </c>
      <c r="G158" s="82" t="s">
        <v>263</v>
      </c>
      <c r="H158" s="617"/>
      <c r="I158" s="618"/>
    </row>
    <row r="159" spans="2:9" ht="21" customHeight="1">
      <c r="B159" s="501" t="s">
        <v>124</v>
      </c>
      <c r="C159" s="482"/>
      <c r="D159" s="483"/>
      <c r="E159" s="543" t="s">
        <v>119</v>
      </c>
      <c r="F159" s="702" t="s">
        <v>341</v>
      </c>
      <c r="G159" s="543" t="s">
        <v>281</v>
      </c>
      <c r="H159" s="625" t="s">
        <v>747</v>
      </c>
      <c r="I159" s="627"/>
    </row>
    <row r="160" spans="2:9" ht="21" customHeight="1">
      <c r="B160" s="501"/>
      <c r="C160" s="482"/>
      <c r="D160" s="483"/>
      <c r="E160" s="544"/>
      <c r="F160" s="703"/>
      <c r="G160" s="544"/>
      <c r="H160" s="631"/>
      <c r="I160" s="633"/>
    </row>
    <row r="161" spans="2:9" ht="21" customHeight="1">
      <c r="B161" s="501"/>
      <c r="C161" s="482"/>
      <c r="D161" s="483"/>
      <c r="E161" s="82" t="s">
        <v>120</v>
      </c>
      <c r="F161" s="98" t="s">
        <v>676</v>
      </c>
      <c r="G161" s="82" t="s">
        <v>281</v>
      </c>
      <c r="H161" s="617"/>
      <c r="I161" s="618"/>
    </row>
    <row r="162" spans="2:9" ht="21" customHeight="1">
      <c r="B162" s="501"/>
      <c r="C162" s="482"/>
      <c r="D162" s="483"/>
      <c r="E162" s="82" t="s">
        <v>121</v>
      </c>
      <c r="F162" s="98" t="s">
        <v>676</v>
      </c>
      <c r="G162" s="82" t="s">
        <v>281</v>
      </c>
      <c r="H162" s="617"/>
      <c r="I162" s="618"/>
    </row>
    <row r="163" spans="2:9" ht="21" customHeight="1">
      <c r="B163" s="501"/>
      <c r="C163" s="482"/>
      <c r="D163" s="483"/>
      <c r="E163" s="82" t="s">
        <v>122</v>
      </c>
      <c r="F163" s="98" t="s">
        <v>676</v>
      </c>
      <c r="G163" s="82" t="s">
        <v>281</v>
      </c>
      <c r="H163" s="617"/>
      <c r="I163" s="618"/>
    </row>
    <row r="164" spans="2:9" ht="21" customHeight="1" thickBot="1">
      <c r="B164" s="516"/>
      <c r="C164" s="708"/>
      <c r="D164" s="517"/>
      <c r="E164" s="82" t="s">
        <v>441</v>
      </c>
      <c r="F164" s="98" t="s">
        <v>676</v>
      </c>
      <c r="G164" s="82" t="s">
        <v>281</v>
      </c>
      <c r="H164" s="617"/>
      <c r="I164" s="618"/>
    </row>
    <row r="165" spans="2:9" ht="21" customHeight="1" thickBot="1">
      <c r="B165" s="516"/>
      <c r="C165" s="708"/>
      <c r="D165" s="517"/>
      <c r="E165" s="257" t="s">
        <v>123</v>
      </c>
      <c r="F165" s="363" t="s">
        <v>676</v>
      </c>
      <c r="G165" s="257" t="s">
        <v>281</v>
      </c>
      <c r="H165" s="643"/>
      <c r="I165" s="644"/>
    </row>
    <row r="166" ht="21" customHeight="1"/>
    <row r="167" spans="2:9" ht="21" customHeight="1" thickBot="1">
      <c r="B167" s="568" t="s">
        <v>125</v>
      </c>
      <c r="C167" s="568"/>
      <c r="D167" s="568"/>
      <c r="E167" s="568"/>
      <c r="F167" s="118"/>
      <c r="G167" s="118"/>
      <c r="H167" s="118"/>
      <c r="I167" s="258"/>
    </row>
    <row r="168" spans="2:9" ht="21" customHeight="1">
      <c r="B168" s="695" t="s">
        <v>126</v>
      </c>
      <c r="C168" s="696"/>
      <c r="D168" s="697"/>
      <c r="E168" s="698" t="s">
        <v>720</v>
      </c>
      <c r="F168" s="699"/>
      <c r="G168" s="651"/>
      <c r="H168" s="651"/>
      <c r="I168" s="652"/>
    </row>
    <row r="169" spans="2:9" ht="21" customHeight="1">
      <c r="B169" s="487" t="s">
        <v>49</v>
      </c>
      <c r="C169" s="602"/>
      <c r="D169" s="488"/>
      <c r="E169" s="625" t="s">
        <v>721</v>
      </c>
      <c r="F169" s="626"/>
      <c r="G169" s="626"/>
      <c r="H169" s="626"/>
      <c r="I169" s="627"/>
    </row>
    <row r="170" spans="2:9" ht="21" customHeight="1">
      <c r="B170" s="763"/>
      <c r="C170" s="661"/>
      <c r="D170" s="704"/>
      <c r="E170" s="634"/>
      <c r="F170" s="635"/>
      <c r="G170" s="635"/>
      <c r="H170" s="635"/>
      <c r="I170" s="636"/>
    </row>
    <row r="171" spans="2:9" ht="21" customHeight="1">
      <c r="B171" s="763"/>
      <c r="C171" s="661"/>
      <c r="D171" s="704"/>
      <c r="E171" s="634"/>
      <c r="F171" s="635"/>
      <c r="G171" s="635"/>
      <c r="H171" s="635"/>
      <c r="I171" s="636"/>
    </row>
    <row r="172" spans="2:9" ht="21" customHeight="1">
      <c r="B172" s="764"/>
      <c r="C172" s="664"/>
      <c r="D172" s="705"/>
      <c r="E172" s="637"/>
      <c r="F172" s="638"/>
      <c r="G172" s="638"/>
      <c r="H172" s="638"/>
      <c r="I172" s="639"/>
    </row>
    <row r="173" spans="2:9" ht="21" customHeight="1">
      <c r="B173" s="487" t="s">
        <v>50</v>
      </c>
      <c r="C173" s="602"/>
      <c r="D173" s="488"/>
      <c r="E173" s="625" t="s">
        <v>746</v>
      </c>
      <c r="F173" s="655"/>
      <c r="G173" s="655"/>
      <c r="H173" s="655"/>
      <c r="I173" s="656"/>
    </row>
    <row r="174" spans="2:9" ht="21" customHeight="1">
      <c r="B174" s="763"/>
      <c r="C174" s="661"/>
      <c r="D174" s="704"/>
      <c r="E174" s="660"/>
      <c r="F174" s="661"/>
      <c r="G174" s="661"/>
      <c r="H174" s="661"/>
      <c r="I174" s="662"/>
    </row>
    <row r="175" spans="2:9" ht="21" customHeight="1">
      <c r="B175" s="763"/>
      <c r="C175" s="661"/>
      <c r="D175" s="704"/>
      <c r="E175" s="660"/>
      <c r="F175" s="661"/>
      <c r="G175" s="661"/>
      <c r="H175" s="661"/>
      <c r="I175" s="662"/>
    </row>
    <row r="176" spans="2:9" ht="21" customHeight="1">
      <c r="B176" s="763"/>
      <c r="C176" s="661"/>
      <c r="D176" s="704"/>
      <c r="E176" s="660"/>
      <c r="F176" s="661"/>
      <c r="G176" s="661"/>
      <c r="H176" s="661"/>
      <c r="I176" s="662"/>
    </row>
    <row r="177" spans="2:9" ht="21" customHeight="1">
      <c r="B177" s="763"/>
      <c r="C177" s="661"/>
      <c r="D177" s="704"/>
      <c r="E177" s="660"/>
      <c r="F177" s="661"/>
      <c r="G177" s="661"/>
      <c r="H177" s="661"/>
      <c r="I177" s="662"/>
    </row>
    <row r="178" spans="2:9" ht="21" customHeight="1">
      <c r="B178" s="764"/>
      <c r="C178" s="664"/>
      <c r="D178" s="705"/>
      <c r="E178" s="663"/>
      <c r="F178" s="664"/>
      <c r="G178" s="664"/>
      <c r="H178" s="664"/>
      <c r="I178" s="665"/>
    </row>
    <row r="179" spans="2:9" ht="21" customHeight="1">
      <c r="B179" s="501" t="s">
        <v>127</v>
      </c>
      <c r="C179" s="482"/>
      <c r="D179" s="483"/>
      <c r="E179" s="601" t="s">
        <v>128</v>
      </c>
      <c r="F179" s="488"/>
      <c r="G179" s="625" t="s">
        <v>722</v>
      </c>
      <c r="H179" s="626"/>
      <c r="I179" s="627"/>
    </row>
    <row r="180" spans="2:9" ht="21" customHeight="1">
      <c r="B180" s="501"/>
      <c r="C180" s="482"/>
      <c r="D180" s="483"/>
      <c r="E180" s="660"/>
      <c r="F180" s="704"/>
      <c r="G180" s="634"/>
      <c r="H180" s="635"/>
      <c r="I180" s="636"/>
    </row>
    <row r="181" spans="2:9" ht="21" customHeight="1">
      <c r="B181" s="501"/>
      <c r="C181" s="482"/>
      <c r="D181" s="483"/>
      <c r="E181" s="660"/>
      <c r="F181" s="704"/>
      <c r="G181" s="634"/>
      <c r="H181" s="635"/>
      <c r="I181" s="636"/>
    </row>
    <row r="182" spans="2:9" ht="21" customHeight="1">
      <c r="B182" s="501"/>
      <c r="C182" s="482"/>
      <c r="D182" s="483"/>
      <c r="E182" s="660"/>
      <c r="F182" s="704"/>
      <c r="G182" s="634"/>
      <c r="H182" s="635"/>
      <c r="I182" s="636"/>
    </row>
    <row r="183" spans="2:9" ht="21" customHeight="1">
      <c r="B183" s="501"/>
      <c r="C183" s="482"/>
      <c r="D183" s="483"/>
      <c r="E183" s="660"/>
      <c r="F183" s="704"/>
      <c r="G183" s="634"/>
      <c r="H183" s="635"/>
      <c r="I183" s="636"/>
    </row>
    <row r="184" spans="2:9" ht="21" customHeight="1">
      <c r="B184" s="501"/>
      <c r="C184" s="482"/>
      <c r="D184" s="483"/>
      <c r="E184" s="660"/>
      <c r="F184" s="704"/>
      <c r="G184" s="634"/>
      <c r="H184" s="635"/>
      <c r="I184" s="636"/>
    </row>
    <row r="185" spans="2:9" ht="21" customHeight="1">
      <c r="B185" s="501"/>
      <c r="C185" s="482"/>
      <c r="D185" s="483"/>
      <c r="E185" s="660"/>
      <c r="F185" s="704"/>
      <c r="G185" s="634"/>
      <c r="H185" s="635"/>
      <c r="I185" s="636"/>
    </row>
    <row r="186" spans="2:9" ht="21" customHeight="1">
      <c r="B186" s="501"/>
      <c r="C186" s="482"/>
      <c r="D186" s="483"/>
      <c r="E186" s="663"/>
      <c r="F186" s="705"/>
      <c r="G186" s="637"/>
      <c r="H186" s="638"/>
      <c r="I186" s="639"/>
    </row>
    <row r="187" spans="2:9" ht="21" customHeight="1">
      <c r="B187" s="501"/>
      <c r="C187" s="482"/>
      <c r="D187" s="483"/>
      <c r="E187" s="620" t="s">
        <v>129</v>
      </c>
      <c r="F187" s="620"/>
      <c r="G187" s="640" t="s">
        <v>723</v>
      </c>
      <c r="H187" s="640"/>
      <c r="I187" s="641"/>
    </row>
    <row r="188" spans="2:9" ht="21" customHeight="1">
      <c r="B188" s="458" t="s">
        <v>130</v>
      </c>
      <c r="C188" s="473"/>
      <c r="D188" s="459"/>
      <c r="E188" s="203">
        <v>1</v>
      </c>
      <c r="F188" s="172" t="s">
        <v>420</v>
      </c>
      <c r="G188" s="172"/>
      <c r="H188" s="172"/>
      <c r="I188" s="181"/>
    </row>
    <row r="189" spans="2:9" ht="21" customHeight="1">
      <c r="B189" s="501" t="s">
        <v>386</v>
      </c>
      <c r="C189" s="482"/>
      <c r="D189" s="483"/>
      <c r="E189" s="619" t="s">
        <v>341</v>
      </c>
      <c r="F189" s="549" t="s">
        <v>268</v>
      </c>
      <c r="G189" s="625" t="s">
        <v>724</v>
      </c>
      <c r="H189" s="626"/>
      <c r="I189" s="627"/>
    </row>
    <row r="190" spans="2:9" ht="21" customHeight="1">
      <c r="B190" s="501"/>
      <c r="C190" s="482"/>
      <c r="D190" s="483"/>
      <c r="E190" s="619"/>
      <c r="F190" s="649"/>
      <c r="G190" s="628"/>
      <c r="H190" s="629"/>
      <c r="I190" s="630"/>
    </row>
    <row r="191" spans="2:9" ht="21" customHeight="1">
      <c r="B191" s="501"/>
      <c r="C191" s="482"/>
      <c r="D191" s="483"/>
      <c r="E191" s="619"/>
      <c r="F191" s="650"/>
      <c r="G191" s="631"/>
      <c r="H191" s="632"/>
      <c r="I191" s="633"/>
    </row>
    <row r="192" spans="2:9" ht="21" customHeight="1">
      <c r="B192" s="458" t="s">
        <v>375</v>
      </c>
      <c r="C192" s="473"/>
      <c r="D192" s="459"/>
      <c r="E192" s="123">
        <v>30</v>
      </c>
      <c r="F192" s="124" t="s">
        <v>376</v>
      </c>
      <c r="G192" s="124"/>
      <c r="H192" s="124"/>
      <c r="I192" s="125"/>
    </row>
    <row r="193" spans="2:9" ht="21" customHeight="1" thickBot="1">
      <c r="B193" s="464" t="s">
        <v>48</v>
      </c>
      <c r="C193" s="701"/>
      <c r="D193" s="465"/>
      <c r="E193" s="706"/>
      <c r="F193" s="706"/>
      <c r="G193" s="706"/>
      <c r="H193" s="706"/>
      <c r="I193" s="707"/>
    </row>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sheetData>
  <sheetProtection/>
  <mergeCells count="171">
    <mergeCell ref="B114:I114"/>
    <mergeCell ref="H143:I147"/>
    <mergeCell ref="E67:I69"/>
    <mergeCell ref="E70:I71"/>
    <mergeCell ref="E89:I91"/>
    <mergeCell ref="F134:I134"/>
    <mergeCell ref="F125:I125"/>
    <mergeCell ref="F72:I73"/>
    <mergeCell ref="B113:F113"/>
    <mergeCell ref="F74:I75"/>
    <mergeCell ref="D82:D84"/>
    <mergeCell ref="F82:I84"/>
    <mergeCell ref="B169:D172"/>
    <mergeCell ref="B173:D178"/>
    <mergeCell ref="E169:I172"/>
    <mergeCell ref="E173:I178"/>
    <mergeCell ref="B85:D88"/>
    <mergeCell ref="E85:I88"/>
    <mergeCell ref="B89:D91"/>
    <mergeCell ref="E93:F93"/>
    <mergeCell ref="D67:D69"/>
    <mergeCell ref="D70:D71"/>
    <mergeCell ref="E76:I77"/>
    <mergeCell ref="D72:D73"/>
    <mergeCell ref="D74:D75"/>
    <mergeCell ref="D79:D80"/>
    <mergeCell ref="F79:I80"/>
    <mergeCell ref="D76:D77"/>
    <mergeCell ref="F81:I81"/>
    <mergeCell ref="B43:E48"/>
    <mergeCell ref="B38:E42"/>
    <mergeCell ref="F43:I48"/>
    <mergeCell ref="F38:I42"/>
    <mergeCell ref="E51:I60"/>
    <mergeCell ref="B51:D60"/>
    <mergeCell ref="B61:C75"/>
    <mergeCell ref="D61:D63"/>
    <mergeCell ref="D64:D66"/>
    <mergeCell ref="F35:I35"/>
    <mergeCell ref="B37:E37"/>
    <mergeCell ref="B93:D99"/>
    <mergeCell ref="B121:D121"/>
    <mergeCell ref="B103:F103"/>
    <mergeCell ref="E116:I116"/>
    <mergeCell ref="E120:I120"/>
    <mergeCell ref="E111:I111"/>
    <mergeCell ref="B76:C79"/>
    <mergeCell ref="E78:I78"/>
    <mergeCell ref="F115:I115"/>
    <mergeCell ref="F100:H100"/>
    <mergeCell ref="E117:I117"/>
    <mergeCell ref="B115:D116"/>
    <mergeCell ref="F133:I133"/>
    <mergeCell ref="G131:I131"/>
    <mergeCell ref="B126:D136"/>
    <mergeCell ref="E130:E131"/>
    <mergeCell ref="F127:I127"/>
    <mergeCell ref="G136:I136"/>
    <mergeCell ref="F159:F160"/>
    <mergeCell ref="F130:G130"/>
    <mergeCell ref="F126:I126"/>
    <mergeCell ref="E135:E136"/>
    <mergeCell ref="E193:I193"/>
    <mergeCell ref="B142:G142"/>
    <mergeCell ref="B159:D165"/>
    <mergeCell ref="B193:D193"/>
    <mergeCell ref="F143:G143"/>
    <mergeCell ref="G159:G160"/>
    <mergeCell ref="B179:D187"/>
    <mergeCell ref="B158:E158"/>
    <mergeCell ref="B167:E167"/>
    <mergeCell ref="B188:D188"/>
    <mergeCell ref="B189:D191"/>
    <mergeCell ref="B143:E149"/>
    <mergeCell ref="B150:E152"/>
    <mergeCell ref="B168:D168"/>
    <mergeCell ref="B157:E157"/>
    <mergeCell ref="E179:F186"/>
    <mergeCell ref="F157:I157"/>
    <mergeCell ref="H162:I162"/>
    <mergeCell ref="E139:E140"/>
    <mergeCell ref="B137:D140"/>
    <mergeCell ref="E168:F168"/>
    <mergeCell ref="B155:E156"/>
    <mergeCell ref="F155:F156"/>
    <mergeCell ref="B153:E154"/>
    <mergeCell ref="F153:I154"/>
    <mergeCell ref="E159:E160"/>
    <mergeCell ref="B119:D120"/>
    <mergeCell ref="E121:I121"/>
    <mergeCell ref="B117:D118"/>
    <mergeCell ref="E128:E129"/>
    <mergeCell ref="F128:I129"/>
    <mergeCell ref="B124:D125"/>
    <mergeCell ref="E124:G124"/>
    <mergeCell ref="F135:G135"/>
    <mergeCell ref="B123:E123"/>
    <mergeCell ref="E118:I118"/>
    <mergeCell ref="F119:I119"/>
    <mergeCell ref="B107:D108"/>
    <mergeCell ref="B100:D101"/>
    <mergeCell ref="B105:D106"/>
    <mergeCell ref="E108:I108"/>
    <mergeCell ref="B111:D111"/>
    <mergeCell ref="B104:F104"/>
    <mergeCell ref="B109:D110"/>
    <mergeCell ref="F109:I109"/>
    <mergeCell ref="E110:I110"/>
    <mergeCell ref="E100:E101"/>
    <mergeCell ref="E95:F95"/>
    <mergeCell ref="E96:F96"/>
    <mergeCell ref="F92:I92"/>
    <mergeCell ref="E94:F94"/>
    <mergeCell ref="F105:I105"/>
    <mergeCell ref="E106:I106"/>
    <mergeCell ref="B23:D23"/>
    <mergeCell ref="F34:I34"/>
    <mergeCell ref="C34:E34"/>
    <mergeCell ref="B24:D24"/>
    <mergeCell ref="B26:D26"/>
    <mergeCell ref="B25:D25"/>
    <mergeCell ref="E61:I63"/>
    <mergeCell ref="E64:I66"/>
    <mergeCell ref="F26:I26"/>
    <mergeCell ref="B1:I1"/>
    <mergeCell ref="B2:D2"/>
    <mergeCell ref="B14:E22"/>
    <mergeCell ref="F24:I24"/>
    <mergeCell ref="F3:I13"/>
    <mergeCell ref="B35:D36"/>
    <mergeCell ref="F36:I36"/>
    <mergeCell ref="F14:I22"/>
    <mergeCell ref="F23:I23"/>
    <mergeCell ref="F189:F191"/>
    <mergeCell ref="G168:I168"/>
    <mergeCell ref="F139:G139"/>
    <mergeCell ref="F148:F149"/>
    <mergeCell ref="G148:I149"/>
    <mergeCell ref="F150:I152"/>
    <mergeCell ref="H158:I158"/>
    <mergeCell ref="H159:I160"/>
    <mergeCell ref="G179:I186"/>
    <mergeCell ref="H163:I163"/>
    <mergeCell ref="G187:I187"/>
    <mergeCell ref="B3:E13"/>
    <mergeCell ref="H161:I161"/>
    <mergeCell ref="F132:I132"/>
    <mergeCell ref="H165:I165"/>
    <mergeCell ref="F27:I27"/>
    <mergeCell ref="F25:I25"/>
    <mergeCell ref="F28:I28"/>
    <mergeCell ref="B192:D192"/>
    <mergeCell ref="G140:I140"/>
    <mergeCell ref="F137:I137"/>
    <mergeCell ref="F138:I138"/>
    <mergeCell ref="E189:E191"/>
    <mergeCell ref="E187:F187"/>
    <mergeCell ref="G155:G156"/>
    <mergeCell ref="H164:I164"/>
    <mergeCell ref="H155:I156"/>
    <mergeCell ref="G189:I191"/>
    <mergeCell ref="L27:M27"/>
    <mergeCell ref="B27:D27"/>
    <mergeCell ref="B28:D28"/>
    <mergeCell ref="F37:I37"/>
    <mergeCell ref="B92:D92"/>
    <mergeCell ref="H94:I94"/>
    <mergeCell ref="B50:I50"/>
    <mergeCell ref="B81:C84"/>
    <mergeCell ref="C29:E33"/>
    <mergeCell ref="F29:I33"/>
  </mergeCells>
  <dataValidations count="10">
    <dataValidation type="list" allowBlank="1" showInputMessage="1" showErrorMessage="1" sqref="E100:E101 E79:E83 F155 E189:E191 G93:G99 E92 E72:E75 F158:F159 F161:F165">
      <formula1>"あり,なし"</formula1>
    </dataValidation>
    <dataValidation type="list" allowBlank="1" showInputMessage="1" showErrorMessage="1" sqref="E124">
      <formula1>"救急車の手配,入退院の付き添い,通院介助,救急車の手配、入退院の付き添い,救急車の手配、入退院の付き添い、通院介助,その他"</formula1>
    </dataValidation>
    <dataValidation type="list" allowBlank="1" showInputMessage="1" showErrorMessage="1" sqref="F135 F130 F139">
      <formula1>"訪問診療,急変時の対応,訪問診療、急変時の対応,その他"</formula1>
    </dataValidation>
    <dataValidation type="list" allowBlank="1" showInputMessage="1" showErrorMessage="1" sqref="F143:F147">
      <formula1>"一時介護室へ移る場合,介護居室へ移る場合,その他"</formula1>
    </dataValidation>
    <dataValidation type="list" allowBlank="1" showInputMessage="1" showErrorMessage="1" sqref="E168:F168">
      <formula1>"自立,自立、要支援,自立、要支援、要介護,要支援、要介護,要介護"</formula1>
    </dataValidation>
    <dataValidation type="list" allowBlank="1" showInputMessage="1" showErrorMessage="1" sqref="E24:E28 E35">
      <formula1>"自ら実施,委託,自ら実施・委託,なし"</formula1>
    </dataValidation>
    <dataValidation type="list" allowBlank="1" showInputMessage="1" showErrorMessage="1" sqref="B121:D121">
      <formula1>"連携内容,協力内容"</formula1>
    </dataValidation>
    <dataValidation type="list" allowBlank="1" showInputMessage="1" showErrorMessage="1" sqref="F97">
      <formula1>"（Ⅰ）,（Ⅱ）"</formula1>
    </dataValidation>
    <dataValidation type="list" allowBlank="1" showInputMessage="1" showErrorMessage="1" sqref="F98">
      <formula1>"（Ⅰ）イ,（Ⅰ）ロ,（Ⅱ）,（Ⅲ）"</formula1>
    </dataValidation>
    <dataValidation type="list" allowBlank="1" showInputMessage="1" showErrorMessage="1" sqref="F99">
      <formula1>"（Ⅰ）,（Ⅱ）,（Ⅲ）,（Ⅳ）"</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9" max="9" man="1"/>
    <brk id="102" max="9" man="1"/>
    <brk id="141"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68"/>
  <sheetViews>
    <sheetView view="pageBreakPreview" zoomScale="85" zoomScaleNormal="85" zoomScaleSheetLayoutView="85" zoomScalePageLayoutView="0" workbookViewId="0" topLeftCell="A1">
      <selection activeCell="I57" sqref="I57:M57"/>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131</v>
      </c>
      <c r="B1" s="261" t="s">
        <v>399</v>
      </c>
      <c r="C1" s="261"/>
      <c r="D1" s="261"/>
      <c r="E1" s="261"/>
      <c r="F1" s="261"/>
      <c r="G1" s="261"/>
      <c r="H1" s="261"/>
      <c r="I1" s="261"/>
      <c r="J1" s="261"/>
      <c r="K1" s="261"/>
      <c r="L1" s="261"/>
      <c r="M1" s="261"/>
      <c r="N1" s="27"/>
    </row>
    <row r="2" spans="1:13" ht="21" customHeight="1" thickBot="1">
      <c r="A2" s="16"/>
      <c r="B2" s="847" t="s">
        <v>148</v>
      </c>
      <c r="C2" s="568"/>
      <c r="D2" s="568"/>
      <c r="E2" s="16"/>
      <c r="F2" s="16"/>
      <c r="G2" s="16"/>
      <c r="H2" s="16"/>
      <c r="I2" s="16"/>
      <c r="J2" s="16"/>
      <c r="K2" s="16"/>
      <c r="L2" s="16"/>
      <c r="M2" s="16"/>
    </row>
    <row r="3" spans="1:18" ht="21" customHeight="1">
      <c r="A3" s="262"/>
      <c r="B3" s="843"/>
      <c r="C3" s="844"/>
      <c r="D3" s="809" t="s">
        <v>147</v>
      </c>
      <c r="E3" s="810"/>
      <c r="F3" s="810"/>
      <c r="G3" s="801" t="s">
        <v>417</v>
      </c>
      <c r="H3" s="801"/>
      <c r="I3" s="801"/>
      <c r="J3" s="813" t="s">
        <v>622</v>
      </c>
      <c r="K3" s="813"/>
      <c r="L3" s="813"/>
      <c r="M3" s="814"/>
      <c r="R3" s="263"/>
    </row>
    <row r="4" spans="1:13" ht="21" customHeight="1">
      <c r="A4" s="262"/>
      <c r="B4" s="845"/>
      <c r="C4" s="846"/>
      <c r="D4" s="811" t="s">
        <v>42</v>
      </c>
      <c r="E4" s="812"/>
      <c r="F4" s="812"/>
      <c r="G4" s="802"/>
      <c r="H4" s="802"/>
      <c r="I4" s="802"/>
      <c r="J4" s="815"/>
      <c r="K4" s="815"/>
      <c r="L4" s="815"/>
      <c r="M4" s="816"/>
    </row>
    <row r="5" spans="1:13" ht="21" customHeight="1">
      <c r="A5" s="262"/>
      <c r="B5" s="845"/>
      <c r="C5" s="846"/>
      <c r="D5" s="264"/>
      <c r="E5" s="42" t="s">
        <v>41</v>
      </c>
      <c r="F5" s="42" t="s">
        <v>43</v>
      </c>
      <c r="G5" s="802"/>
      <c r="H5" s="802"/>
      <c r="I5" s="802"/>
      <c r="J5" s="815"/>
      <c r="K5" s="815"/>
      <c r="L5" s="815"/>
      <c r="M5" s="816"/>
    </row>
    <row r="6" spans="1:13" ht="21" customHeight="1">
      <c r="A6" s="262"/>
      <c r="B6" s="806" t="s">
        <v>81</v>
      </c>
      <c r="C6" s="488"/>
      <c r="D6" s="419" t="s">
        <v>370</v>
      </c>
      <c r="E6" s="419" t="s">
        <v>370</v>
      </c>
      <c r="F6" s="419"/>
      <c r="G6" s="805">
        <v>0.6</v>
      </c>
      <c r="H6" s="805"/>
      <c r="I6" s="805"/>
      <c r="J6" s="803" t="s">
        <v>870</v>
      </c>
      <c r="K6" s="803"/>
      <c r="L6" s="803"/>
      <c r="M6" s="804"/>
    </row>
    <row r="7" spans="1:13" ht="21" customHeight="1">
      <c r="A7" s="262"/>
      <c r="B7" s="820" t="s">
        <v>44</v>
      </c>
      <c r="C7" s="821"/>
      <c r="D7" s="419">
        <v>1</v>
      </c>
      <c r="E7" s="419">
        <v>1</v>
      </c>
      <c r="F7" s="419"/>
      <c r="G7" s="805"/>
      <c r="H7" s="805"/>
      <c r="I7" s="805"/>
      <c r="J7" s="803"/>
      <c r="K7" s="803"/>
      <c r="L7" s="803"/>
      <c r="M7" s="804"/>
    </row>
    <row r="8" spans="1:13" ht="21" customHeight="1">
      <c r="A8" s="262"/>
      <c r="B8" s="806" t="s">
        <v>132</v>
      </c>
      <c r="C8" s="459"/>
      <c r="D8" s="419">
        <v>23</v>
      </c>
      <c r="E8" s="419">
        <v>13</v>
      </c>
      <c r="F8" s="419">
        <v>10</v>
      </c>
      <c r="G8" s="805">
        <v>18.1</v>
      </c>
      <c r="H8" s="805"/>
      <c r="I8" s="805"/>
      <c r="J8" s="803"/>
      <c r="K8" s="803"/>
      <c r="L8" s="803"/>
      <c r="M8" s="804"/>
    </row>
    <row r="9" spans="1:13" ht="21" customHeight="1">
      <c r="A9" s="262"/>
      <c r="B9" s="29"/>
      <c r="C9" s="86" t="s">
        <v>45</v>
      </c>
      <c r="D9" s="419">
        <v>21</v>
      </c>
      <c r="E9" s="419">
        <v>12</v>
      </c>
      <c r="F9" s="419">
        <v>9</v>
      </c>
      <c r="G9" s="832">
        <v>17.7</v>
      </c>
      <c r="H9" s="833"/>
      <c r="I9" s="834"/>
      <c r="J9" s="803"/>
      <c r="K9" s="803"/>
      <c r="L9" s="803"/>
      <c r="M9" s="804"/>
    </row>
    <row r="10" spans="1:13" ht="21" customHeight="1">
      <c r="A10" s="262"/>
      <c r="B10" s="30"/>
      <c r="C10" s="86" t="s">
        <v>133</v>
      </c>
      <c r="D10" s="419" t="s">
        <v>874</v>
      </c>
      <c r="E10" s="419" t="s">
        <v>370</v>
      </c>
      <c r="F10" s="419" t="s">
        <v>873</v>
      </c>
      <c r="G10" s="805">
        <v>1.4</v>
      </c>
      <c r="H10" s="805"/>
      <c r="I10" s="805"/>
      <c r="J10" s="803"/>
      <c r="K10" s="803"/>
      <c r="L10" s="803"/>
      <c r="M10" s="804"/>
    </row>
    <row r="11" spans="1:13" ht="21" customHeight="1">
      <c r="A11" s="262"/>
      <c r="B11" s="820" t="s">
        <v>134</v>
      </c>
      <c r="C11" s="459"/>
      <c r="D11" s="419" t="s">
        <v>370</v>
      </c>
      <c r="E11" s="419" t="s">
        <v>370</v>
      </c>
      <c r="F11" s="419"/>
      <c r="G11" s="805">
        <v>1</v>
      </c>
      <c r="H11" s="805"/>
      <c r="I11" s="805"/>
      <c r="J11" s="803" t="s">
        <v>872</v>
      </c>
      <c r="K11" s="803"/>
      <c r="L11" s="803"/>
      <c r="M11" s="804"/>
    </row>
    <row r="12" spans="1:13" ht="21" customHeight="1">
      <c r="A12" s="262"/>
      <c r="B12" s="820" t="s">
        <v>46</v>
      </c>
      <c r="C12" s="459"/>
      <c r="D12" s="419" t="s">
        <v>370</v>
      </c>
      <c r="E12" s="419" t="s">
        <v>370</v>
      </c>
      <c r="F12" s="419"/>
      <c r="G12" s="805">
        <v>0.4</v>
      </c>
      <c r="H12" s="805"/>
      <c r="I12" s="805"/>
      <c r="J12" s="803" t="s">
        <v>871</v>
      </c>
      <c r="K12" s="803"/>
      <c r="L12" s="803"/>
      <c r="M12" s="804"/>
    </row>
    <row r="13" spans="1:13" ht="21" customHeight="1">
      <c r="A13" s="262"/>
      <c r="B13" s="820" t="s">
        <v>135</v>
      </c>
      <c r="C13" s="459"/>
      <c r="D13" s="419"/>
      <c r="E13" s="419"/>
      <c r="F13" s="419"/>
      <c r="G13" s="805"/>
      <c r="H13" s="805"/>
      <c r="I13" s="805"/>
      <c r="J13" s="803"/>
      <c r="K13" s="803"/>
      <c r="L13" s="803"/>
      <c r="M13" s="804"/>
    </row>
    <row r="14" spans="1:13" ht="21" customHeight="1">
      <c r="A14" s="262"/>
      <c r="B14" s="820" t="s">
        <v>136</v>
      </c>
      <c r="C14" s="459"/>
      <c r="D14" s="419"/>
      <c r="E14" s="419"/>
      <c r="F14" s="419"/>
      <c r="G14" s="805"/>
      <c r="H14" s="805"/>
      <c r="I14" s="805"/>
      <c r="J14" s="803"/>
      <c r="K14" s="803"/>
      <c r="L14" s="803"/>
      <c r="M14" s="804"/>
    </row>
    <row r="15" spans="1:13" ht="21" customHeight="1">
      <c r="A15" s="262"/>
      <c r="B15" s="820" t="s">
        <v>137</v>
      </c>
      <c r="C15" s="459"/>
      <c r="D15" s="419"/>
      <c r="E15" s="419"/>
      <c r="F15" s="419"/>
      <c r="G15" s="805"/>
      <c r="H15" s="805"/>
      <c r="I15" s="805"/>
      <c r="J15" s="803"/>
      <c r="K15" s="803"/>
      <c r="L15" s="803"/>
      <c r="M15" s="804"/>
    </row>
    <row r="16" spans="1:13" ht="21" customHeight="1">
      <c r="A16" s="262"/>
      <c r="B16" s="820" t="s">
        <v>138</v>
      </c>
      <c r="C16" s="459"/>
      <c r="D16" s="419"/>
      <c r="E16" s="419"/>
      <c r="F16" s="419"/>
      <c r="G16" s="805"/>
      <c r="H16" s="805"/>
      <c r="I16" s="805"/>
      <c r="J16" s="803"/>
      <c r="K16" s="803"/>
      <c r="L16" s="803"/>
      <c r="M16" s="804"/>
    </row>
    <row r="17" spans="1:17" s="27" customFormat="1" ht="21" customHeight="1" thickBot="1">
      <c r="A17" s="265"/>
      <c r="B17" s="837" t="s">
        <v>613</v>
      </c>
      <c r="C17" s="838"/>
      <c r="D17" s="838"/>
      <c r="E17" s="838"/>
      <c r="F17" s="838"/>
      <c r="G17" s="838"/>
      <c r="H17" s="838"/>
      <c r="I17" s="839"/>
      <c r="J17" s="266">
        <v>40</v>
      </c>
      <c r="K17" s="267" t="s">
        <v>418</v>
      </c>
      <c r="L17" s="267"/>
      <c r="M17" s="268"/>
      <c r="O17" s="269"/>
      <c r="P17" s="269"/>
      <c r="Q17" s="269"/>
    </row>
    <row r="18" spans="1:13" s="27" customFormat="1" ht="21" customHeight="1">
      <c r="A18" s="26"/>
      <c r="B18" s="26"/>
      <c r="C18" s="26"/>
      <c r="D18" s="26"/>
      <c r="E18" s="26"/>
      <c r="F18" s="26"/>
      <c r="G18" s="26"/>
      <c r="H18" s="26"/>
      <c r="I18" s="26"/>
      <c r="J18" s="26"/>
      <c r="K18" s="26"/>
      <c r="L18" s="26"/>
      <c r="M18" s="26"/>
    </row>
    <row r="19" spans="2:7" ht="21" customHeight="1" thickBot="1">
      <c r="B19" s="835" t="s">
        <v>149</v>
      </c>
      <c r="C19" s="835"/>
      <c r="D19" s="835"/>
      <c r="E19" s="835"/>
      <c r="F19" s="836"/>
      <c r="G19" s="270"/>
    </row>
    <row r="20" spans="2:13" ht="21" customHeight="1">
      <c r="B20" s="848"/>
      <c r="C20" s="849"/>
      <c r="D20" s="850"/>
      <c r="E20" s="828" t="s">
        <v>42</v>
      </c>
      <c r="F20" s="642"/>
      <c r="G20" s="642"/>
      <c r="H20" s="642"/>
      <c r="I20" s="642"/>
      <c r="J20" s="642"/>
      <c r="K20" s="822" t="s">
        <v>391</v>
      </c>
      <c r="L20" s="823"/>
      <c r="M20" s="824"/>
    </row>
    <row r="21" spans="2:13" ht="21" customHeight="1">
      <c r="B21" s="851"/>
      <c r="C21" s="852"/>
      <c r="D21" s="853"/>
      <c r="E21" s="841"/>
      <c r="F21" s="842"/>
      <c r="G21" s="802" t="s">
        <v>41</v>
      </c>
      <c r="H21" s="802"/>
      <c r="I21" s="802" t="s">
        <v>43</v>
      </c>
      <c r="J21" s="802"/>
      <c r="K21" s="825"/>
      <c r="L21" s="826"/>
      <c r="M21" s="827"/>
    </row>
    <row r="22" spans="2:15" ht="21" customHeight="1">
      <c r="B22" s="817" t="s">
        <v>875</v>
      </c>
      <c r="C22" s="818"/>
      <c r="D22" s="819"/>
      <c r="E22" s="808">
        <v>2</v>
      </c>
      <c r="F22" s="808"/>
      <c r="G22" s="807">
        <v>2</v>
      </c>
      <c r="H22" s="807"/>
      <c r="I22" s="807"/>
      <c r="J22" s="807"/>
      <c r="K22" s="829"/>
      <c r="L22" s="830"/>
      <c r="M22" s="831"/>
      <c r="N22" s="263"/>
      <c r="O22" s="271"/>
    </row>
    <row r="23" spans="2:15" ht="21" customHeight="1">
      <c r="B23" s="817" t="s">
        <v>876</v>
      </c>
      <c r="C23" s="818"/>
      <c r="D23" s="819"/>
      <c r="E23" s="808"/>
      <c r="F23" s="840"/>
      <c r="G23" s="807">
        <v>9</v>
      </c>
      <c r="H23" s="807"/>
      <c r="I23" s="807">
        <v>4</v>
      </c>
      <c r="J23" s="807"/>
      <c r="K23" s="829"/>
      <c r="L23" s="830"/>
      <c r="M23" s="831"/>
      <c r="O23" s="271"/>
    </row>
    <row r="24" spans="2:15" ht="21" customHeight="1">
      <c r="B24" s="817" t="s">
        <v>887</v>
      </c>
      <c r="C24" s="818"/>
      <c r="D24" s="819"/>
      <c r="E24" s="808"/>
      <c r="F24" s="840"/>
      <c r="G24" s="807">
        <v>3</v>
      </c>
      <c r="H24" s="807"/>
      <c r="I24" s="807">
        <v>1</v>
      </c>
      <c r="J24" s="807"/>
      <c r="K24" s="829"/>
      <c r="L24" s="830"/>
      <c r="M24" s="831"/>
      <c r="O24" s="263"/>
    </row>
    <row r="25" spans="2:13" ht="21" customHeight="1">
      <c r="B25" s="817"/>
      <c r="C25" s="818"/>
      <c r="D25" s="819"/>
      <c r="E25" s="808"/>
      <c r="F25" s="808"/>
      <c r="G25" s="807"/>
      <c r="H25" s="807"/>
      <c r="I25" s="807"/>
      <c r="J25" s="807"/>
      <c r="K25" s="829"/>
      <c r="L25" s="830"/>
      <c r="M25" s="831"/>
    </row>
    <row r="26" spans="2:13" ht="21" customHeight="1" thickBot="1">
      <c r="B26" s="854"/>
      <c r="C26" s="855"/>
      <c r="D26" s="856"/>
      <c r="E26" s="874"/>
      <c r="F26" s="874"/>
      <c r="G26" s="859"/>
      <c r="H26" s="859"/>
      <c r="I26" s="859"/>
      <c r="J26" s="859"/>
      <c r="K26" s="869"/>
      <c r="L26" s="870"/>
      <c r="M26" s="871"/>
    </row>
    <row r="27" spans="2:7" ht="21" customHeight="1">
      <c r="B27" s="261"/>
      <c r="C27" s="10"/>
      <c r="D27" s="95"/>
      <c r="E27" s="95"/>
      <c r="F27" s="95"/>
      <c r="G27" s="95"/>
    </row>
    <row r="28" spans="2:7" ht="21" customHeight="1" thickBot="1">
      <c r="B28" s="835" t="s">
        <v>159</v>
      </c>
      <c r="C28" s="835"/>
      <c r="D28" s="835"/>
      <c r="E28" s="835"/>
      <c r="F28" s="835"/>
      <c r="G28" s="270"/>
    </row>
    <row r="29" spans="2:13" ht="21" customHeight="1">
      <c r="B29" s="848"/>
      <c r="C29" s="849"/>
      <c r="D29" s="850"/>
      <c r="E29" s="858" t="s">
        <v>42</v>
      </c>
      <c r="F29" s="858"/>
      <c r="G29" s="828"/>
      <c r="H29" s="875"/>
      <c r="I29" s="876"/>
      <c r="J29" s="879"/>
      <c r="K29" s="875"/>
      <c r="L29" s="876"/>
      <c r="M29" s="877"/>
    </row>
    <row r="30" spans="2:13" ht="21" customHeight="1">
      <c r="B30" s="851"/>
      <c r="C30" s="852"/>
      <c r="D30" s="853"/>
      <c r="E30" s="544"/>
      <c r="F30" s="544"/>
      <c r="G30" s="544"/>
      <c r="H30" s="802" t="s">
        <v>41</v>
      </c>
      <c r="I30" s="620"/>
      <c r="J30" s="620"/>
      <c r="K30" s="802" t="s">
        <v>43</v>
      </c>
      <c r="L30" s="620"/>
      <c r="M30" s="865"/>
    </row>
    <row r="31" spans="2:13" ht="21" customHeight="1">
      <c r="B31" s="857" t="s">
        <v>387</v>
      </c>
      <c r="C31" s="620"/>
      <c r="D31" s="620"/>
      <c r="E31" s="807">
        <v>2</v>
      </c>
      <c r="F31" s="807"/>
      <c r="G31" s="807"/>
      <c r="H31" s="860" t="s">
        <v>370</v>
      </c>
      <c r="I31" s="807"/>
      <c r="J31" s="807"/>
      <c r="K31" s="860" t="s">
        <v>370</v>
      </c>
      <c r="L31" s="807"/>
      <c r="M31" s="878"/>
    </row>
    <row r="32" spans="2:13" ht="21" customHeight="1">
      <c r="B32" s="857" t="s">
        <v>160</v>
      </c>
      <c r="C32" s="620"/>
      <c r="D32" s="620"/>
      <c r="E32" s="807"/>
      <c r="F32" s="807"/>
      <c r="G32" s="807"/>
      <c r="H32" s="860"/>
      <c r="I32" s="807"/>
      <c r="J32" s="807"/>
      <c r="K32" s="860"/>
      <c r="L32" s="807"/>
      <c r="M32" s="878"/>
    </row>
    <row r="33" spans="2:13" ht="21" customHeight="1">
      <c r="B33" s="857" t="s">
        <v>161</v>
      </c>
      <c r="C33" s="620"/>
      <c r="D33" s="620"/>
      <c r="E33" s="807"/>
      <c r="F33" s="807"/>
      <c r="G33" s="807"/>
      <c r="H33" s="860"/>
      <c r="I33" s="807"/>
      <c r="J33" s="807"/>
      <c r="K33" s="860"/>
      <c r="L33" s="807"/>
      <c r="M33" s="878"/>
    </row>
    <row r="34" spans="2:13" ht="21" customHeight="1">
      <c r="B34" s="820" t="s">
        <v>162</v>
      </c>
      <c r="C34" s="473"/>
      <c r="D34" s="459"/>
      <c r="E34" s="872"/>
      <c r="F34" s="808"/>
      <c r="G34" s="873"/>
      <c r="H34" s="889"/>
      <c r="I34" s="808"/>
      <c r="J34" s="873"/>
      <c r="K34" s="889"/>
      <c r="L34" s="808"/>
      <c r="M34" s="890"/>
    </row>
    <row r="35" spans="2:13" ht="21" customHeight="1">
      <c r="B35" s="857" t="s">
        <v>163</v>
      </c>
      <c r="C35" s="620"/>
      <c r="D35" s="620"/>
      <c r="E35" s="807"/>
      <c r="F35" s="807"/>
      <c r="G35" s="807"/>
      <c r="H35" s="860"/>
      <c r="I35" s="807"/>
      <c r="J35" s="807"/>
      <c r="K35" s="860"/>
      <c r="L35" s="807"/>
      <c r="M35" s="878"/>
    </row>
    <row r="36" spans="2:13" ht="21" customHeight="1" thickBot="1">
      <c r="B36" s="866" t="s">
        <v>426</v>
      </c>
      <c r="C36" s="700"/>
      <c r="D36" s="700"/>
      <c r="E36" s="859"/>
      <c r="F36" s="859"/>
      <c r="G36" s="859"/>
      <c r="H36" s="896"/>
      <c r="I36" s="859"/>
      <c r="J36" s="859"/>
      <c r="K36" s="896"/>
      <c r="L36" s="859"/>
      <c r="M36" s="897"/>
    </row>
    <row r="37" spans="2:13" ht="21" customHeight="1">
      <c r="B37" s="261"/>
      <c r="C37" s="10"/>
      <c r="D37" s="10"/>
      <c r="E37" s="10"/>
      <c r="F37" s="10"/>
      <c r="G37" s="10"/>
      <c r="H37" s="26"/>
      <c r="I37" s="26"/>
      <c r="J37" s="26"/>
      <c r="K37" s="26"/>
      <c r="L37" s="26"/>
      <c r="M37" s="26"/>
    </row>
    <row r="38" spans="2:13" ht="21" customHeight="1" thickBot="1">
      <c r="B38" s="261" t="s">
        <v>390</v>
      </c>
      <c r="C38" s="10"/>
      <c r="D38" s="10"/>
      <c r="E38" s="10"/>
      <c r="F38" s="10"/>
      <c r="G38" s="10"/>
      <c r="H38" s="26"/>
      <c r="I38" s="26"/>
      <c r="J38" s="26"/>
      <c r="K38" s="26"/>
      <c r="L38" s="26"/>
      <c r="M38" s="26"/>
    </row>
    <row r="39" spans="1:13" s="27" customFormat="1" ht="21" customHeight="1">
      <c r="A39" s="26"/>
      <c r="B39" s="901" t="s">
        <v>881</v>
      </c>
      <c r="C39" s="902"/>
      <c r="D39" s="902"/>
      <c r="E39" s="902"/>
      <c r="F39" s="902"/>
      <c r="G39" s="902"/>
      <c r="H39" s="902"/>
      <c r="I39" s="902"/>
      <c r="J39" s="902"/>
      <c r="K39" s="902"/>
      <c r="L39" s="902"/>
      <c r="M39" s="903"/>
    </row>
    <row r="40" spans="1:13" s="27" customFormat="1" ht="21" customHeight="1">
      <c r="A40" s="26"/>
      <c r="B40" s="904"/>
      <c r="C40" s="885"/>
      <c r="D40" s="885"/>
      <c r="E40" s="620" t="s">
        <v>164</v>
      </c>
      <c r="F40" s="620"/>
      <c r="G40" s="620"/>
      <c r="H40" s="620"/>
      <c r="I40" s="802" t="s">
        <v>403</v>
      </c>
      <c r="J40" s="620"/>
      <c r="K40" s="620"/>
      <c r="L40" s="620"/>
      <c r="M40" s="865"/>
    </row>
    <row r="41" spans="1:13" s="27" customFormat="1" ht="21" customHeight="1">
      <c r="A41" s="26"/>
      <c r="B41" s="857" t="s">
        <v>133</v>
      </c>
      <c r="C41" s="620"/>
      <c r="D41" s="620"/>
      <c r="E41" s="872"/>
      <c r="F41" s="808"/>
      <c r="G41" s="808"/>
      <c r="H41" s="198" t="s">
        <v>323</v>
      </c>
      <c r="I41" s="889"/>
      <c r="J41" s="909"/>
      <c r="K41" s="909"/>
      <c r="L41" s="909"/>
      <c r="M41" s="80" t="s">
        <v>325</v>
      </c>
    </row>
    <row r="42" spans="1:13" s="27" customFormat="1" ht="21" customHeight="1">
      <c r="A42" s="26"/>
      <c r="B42" s="857" t="s">
        <v>45</v>
      </c>
      <c r="C42" s="620"/>
      <c r="D42" s="620"/>
      <c r="E42" s="872">
        <v>2</v>
      </c>
      <c r="F42" s="808"/>
      <c r="G42" s="808"/>
      <c r="H42" s="214" t="s">
        <v>324</v>
      </c>
      <c r="I42" s="889" t="s">
        <v>877</v>
      </c>
      <c r="J42" s="909"/>
      <c r="K42" s="909"/>
      <c r="L42" s="909"/>
      <c r="M42" s="80" t="s">
        <v>325</v>
      </c>
    </row>
    <row r="43" spans="1:13" s="27" customFormat="1" ht="21" customHeight="1">
      <c r="A43" s="26"/>
      <c r="B43" s="898" t="s">
        <v>44</v>
      </c>
      <c r="C43" s="864"/>
      <c r="D43" s="864"/>
      <c r="E43" s="912"/>
      <c r="F43" s="913"/>
      <c r="G43" s="913"/>
      <c r="H43" s="196" t="s">
        <v>324</v>
      </c>
      <c r="I43" s="910"/>
      <c r="J43" s="911"/>
      <c r="K43" s="911"/>
      <c r="L43" s="911"/>
      <c r="M43" s="273" t="s">
        <v>323</v>
      </c>
    </row>
    <row r="44" spans="1:13" s="27" customFormat="1" ht="21" customHeight="1" thickBot="1">
      <c r="A44" s="26"/>
      <c r="B44" s="899"/>
      <c r="C44" s="706"/>
      <c r="D44" s="706"/>
      <c r="E44" s="900"/>
      <c r="F44" s="874"/>
      <c r="G44" s="874"/>
      <c r="H44" s="274" t="s">
        <v>323</v>
      </c>
      <c r="I44" s="867"/>
      <c r="J44" s="868"/>
      <c r="K44" s="868"/>
      <c r="L44" s="868"/>
      <c r="M44" s="224" t="s">
        <v>323</v>
      </c>
    </row>
    <row r="45" spans="1:13" s="269" customFormat="1" ht="21" customHeight="1">
      <c r="A45" s="265"/>
      <c r="B45" s="275"/>
      <c r="C45" s="258"/>
      <c r="D45" s="258"/>
      <c r="E45" s="258"/>
      <c r="F45" s="258"/>
      <c r="G45" s="258"/>
      <c r="H45" s="265"/>
      <c r="I45" s="265"/>
      <c r="J45" s="265"/>
      <c r="K45" s="265"/>
      <c r="L45" s="265"/>
      <c r="M45" s="265"/>
    </row>
    <row r="46" spans="2:13" ht="21" customHeight="1" thickBot="1">
      <c r="B46" s="895" t="s">
        <v>492</v>
      </c>
      <c r="C46" s="895"/>
      <c r="D46" s="895"/>
      <c r="E46" s="895"/>
      <c r="F46" s="895"/>
      <c r="G46" s="895"/>
      <c r="H46" s="895"/>
      <c r="I46" s="895"/>
      <c r="J46" s="895"/>
      <c r="K46" s="895"/>
      <c r="L46" s="895"/>
      <c r="M46" s="895"/>
    </row>
    <row r="47" spans="2:13" ht="21" customHeight="1">
      <c r="B47" s="923" t="s">
        <v>282</v>
      </c>
      <c r="C47" s="924"/>
      <c r="D47" s="924"/>
      <c r="E47" s="908" t="s">
        <v>373</v>
      </c>
      <c r="F47" s="908"/>
      <c r="G47" s="908"/>
      <c r="H47" s="908"/>
      <c r="I47" s="908"/>
      <c r="J47" s="908"/>
      <c r="K47" s="905" t="s">
        <v>878</v>
      </c>
      <c r="L47" s="906"/>
      <c r="M47" s="907"/>
    </row>
    <row r="48" spans="2:13" ht="24.75" customHeight="1">
      <c r="B48" s="925"/>
      <c r="C48" s="926"/>
      <c r="D48" s="926"/>
      <c r="E48" s="928" t="s">
        <v>165</v>
      </c>
      <c r="F48" s="928"/>
      <c r="G48" s="928"/>
      <c r="H48" s="928"/>
      <c r="I48" s="928"/>
      <c r="J48" s="928"/>
      <c r="K48" s="929" t="s">
        <v>757</v>
      </c>
      <c r="L48" s="930"/>
      <c r="M48" s="934" t="s">
        <v>342</v>
      </c>
    </row>
    <row r="49" spans="2:13" ht="24.75" customHeight="1">
      <c r="B49" s="925"/>
      <c r="C49" s="926"/>
      <c r="D49" s="926"/>
      <c r="E49" s="680" t="s">
        <v>166</v>
      </c>
      <c r="F49" s="680"/>
      <c r="G49" s="680"/>
      <c r="H49" s="680"/>
      <c r="I49" s="680"/>
      <c r="J49" s="680"/>
      <c r="K49" s="931"/>
      <c r="L49" s="932"/>
      <c r="M49" s="935"/>
    </row>
    <row r="50" spans="2:13" ht="21" customHeight="1">
      <c r="B50" s="918" t="s">
        <v>283</v>
      </c>
      <c r="C50" s="919"/>
      <c r="D50" s="919"/>
      <c r="E50" s="675"/>
      <c r="F50" s="675" t="s">
        <v>167</v>
      </c>
      <c r="G50" s="675"/>
      <c r="H50" s="675"/>
      <c r="I50" s="916"/>
      <c r="J50" s="917"/>
      <c r="K50" s="917"/>
      <c r="L50" s="917"/>
      <c r="M50" s="276" t="s">
        <v>325</v>
      </c>
    </row>
    <row r="51" spans="2:13" ht="21" customHeight="1">
      <c r="B51" s="920"/>
      <c r="C51" s="919"/>
      <c r="D51" s="919"/>
      <c r="E51" s="675"/>
      <c r="F51" s="675" t="s">
        <v>168</v>
      </c>
      <c r="G51" s="675"/>
      <c r="H51" s="675"/>
      <c r="I51" s="675"/>
      <c r="J51" s="675"/>
      <c r="K51" s="675"/>
      <c r="L51" s="675"/>
      <c r="M51" s="915"/>
    </row>
    <row r="52" spans="2:13" ht="21" customHeight="1">
      <c r="B52" s="920"/>
      <c r="C52" s="919"/>
      <c r="D52" s="919"/>
      <c r="E52" s="675"/>
      <c r="F52" s="675" t="s">
        <v>169</v>
      </c>
      <c r="G52" s="675"/>
      <c r="H52" s="675"/>
      <c r="I52" s="675"/>
      <c r="J52" s="675"/>
      <c r="K52" s="675"/>
      <c r="L52" s="675"/>
      <c r="M52" s="915"/>
    </row>
    <row r="53" spans="2:13" ht="21" customHeight="1" thickBot="1">
      <c r="B53" s="921"/>
      <c r="C53" s="922"/>
      <c r="D53" s="922"/>
      <c r="E53" s="681"/>
      <c r="F53" s="681" t="s">
        <v>170</v>
      </c>
      <c r="G53" s="681"/>
      <c r="H53" s="681"/>
      <c r="I53" s="681"/>
      <c r="J53" s="681"/>
      <c r="K53" s="681"/>
      <c r="L53" s="681"/>
      <c r="M53" s="927"/>
    </row>
    <row r="54" spans="2:13" ht="21" customHeight="1">
      <c r="B54" s="277"/>
      <c r="C54" s="277"/>
      <c r="D54" s="278"/>
      <c r="E54" s="118"/>
      <c r="F54" s="118"/>
      <c r="G54" s="118"/>
      <c r="H54" s="118"/>
      <c r="I54" s="118"/>
      <c r="J54" s="118"/>
      <c r="K54" s="118"/>
      <c r="L54" s="118"/>
      <c r="M54" s="118"/>
    </row>
    <row r="55" spans="2:7" ht="21" customHeight="1" thickBot="1">
      <c r="B55" s="933" t="s">
        <v>171</v>
      </c>
      <c r="C55" s="933"/>
      <c r="D55" s="258"/>
      <c r="E55" s="95"/>
      <c r="F55" s="95"/>
      <c r="G55" s="95"/>
    </row>
    <row r="56" spans="2:13" ht="21" customHeight="1">
      <c r="B56" s="863" t="s">
        <v>81</v>
      </c>
      <c r="C56" s="858"/>
      <c r="D56" s="861" t="s">
        <v>145</v>
      </c>
      <c r="E56" s="858"/>
      <c r="F56" s="858"/>
      <c r="G56" s="858"/>
      <c r="H56" s="858"/>
      <c r="I56" s="279" t="s">
        <v>341</v>
      </c>
      <c r="J56" s="280"/>
      <c r="K56" s="280"/>
      <c r="L56" s="280"/>
      <c r="M56" s="281"/>
    </row>
    <row r="57" spans="2:13" ht="36" customHeight="1">
      <c r="B57" s="533"/>
      <c r="C57" s="864"/>
      <c r="D57" s="862" t="s">
        <v>264</v>
      </c>
      <c r="E57" s="459"/>
      <c r="F57" s="282" t="s">
        <v>341</v>
      </c>
      <c r="G57" s="914" t="s">
        <v>146</v>
      </c>
      <c r="H57" s="543"/>
      <c r="I57" s="451" t="s">
        <v>882</v>
      </c>
      <c r="J57" s="452"/>
      <c r="K57" s="452"/>
      <c r="L57" s="452"/>
      <c r="M57" s="453"/>
    </row>
    <row r="58" spans="2:13" ht="21" customHeight="1" thickBot="1">
      <c r="B58" s="884"/>
      <c r="C58" s="885"/>
      <c r="D58" s="802" t="s">
        <v>133</v>
      </c>
      <c r="E58" s="620"/>
      <c r="F58" s="802" t="s">
        <v>45</v>
      </c>
      <c r="G58" s="620"/>
      <c r="H58" s="802" t="s">
        <v>44</v>
      </c>
      <c r="I58" s="620"/>
      <c r="J58" s="882" t="s">
        <v>134</v>
      </c>
      <c r="K58" s="894"/>
      <c r="L58" s="882" t="s">
        <v>46</v>
      </c>
      <c r="M58" s="883"/>
    </row>
    <row r="59" spans="2:13" ht="21" customHeight="1">
      <c r="B59" s="886"/>
      <c r="C59" s="887"/>
      <c r="D59" s="283" t="s">
        <v>41</v>
      </c>
      <c r="E59" s="283" t="s">
        <v>43</v>
      </c>
      <c r="F59" s="283" t="s">
        <v>41</v>
      </c>
      <c r="G59" s="283" t="s">
        <v>43</v>
      </c>
      <c r="H59" s="283" t="s">
        <v>41</v>
      </c>
      <c r="I59" s="283" t="s">
        <v>43</v>
      </c>
      <c r="J59" s="283" t="s">
        <v>41</v>
      </c>
      <c r="K59" s="283" t="s">
        <v>43</v>
      </c>
      <c r="L59" s="283" t="s">
        <v>41</v>
      </c>
      <c r="M59" s="284" t="s">
        <v>43</v>
      </c>
    </row>
    <row r="60" spans="2:13" ht="36" customHeight="1">
      <c r="B60" s="888" t="s">
        <v>284</v>
      </c>
      <c r="C60" s="548"/>
      <c r="D60" s="272"/>
      <c r="E60" s="272"/>
      <c r="F60" s="272" t="s">
        <v>757</v>
      </c>
      <c r="G60" s="272" t="s">
        <v>757</v>
      </c>
      <c r="H60" s="272"/>
      <c r="I60" s="272"/>
      <c r="J60" s="272"/>
      <c r="K60" s="272"/>
      <c r="L60" s="272"/>
      <c r="M60" s="285"/>
    </row>
    <row r="61" spans="2:13" ht="36" customHeight="1">
      <c r="B61" s="888" t="s">
        <v>285</v>
      </c>
      <c r="C61" s="548"/>
      <c r="D61" s="272"/>
      <c r="E61" s="272"/>
      <c r="F61" s="272" t="s">
        <v>757</v>
      </c>
      <c r="G61" s="272" t="s">
        <v>757</v>
      </c>
      <c r="H61" s="272"/>
      <c r="I61" s="272"/>
      <c r="J61" s="272"/>
      <c r="K61" s="272"/>
      <c r="L61" s="272"/>
      <c r="M61" s="285"/>
    </row>
    <row r="62" spans="2:13" ht="21" customHeight="1">
      <c r="B62" s="891" t="s">
        <v>144</v>
      </c>
      <c r="C62" s="83" t="s">
        <v>139</v>
      </c>
      <c r="D62" s="272"/>
      <c r="E62" s="272"/>
      <c r="F62" s="272" t="s">
        <v>757</v>
      </c>
      <c r="G62" s="272" t="s">
        <v>874</v>
      </c>
      <c r="H62" s="272"/>
      <c r="I62" s="272"/>
      <c r="J62" s="272"/>
      <c r="K62" s="272"/>
      <c r="L62" s="272"/>
      <c r="M62" s="285"/>
    </row>
    <row r="63" spans="2:13" ht="36" customHeight="1">
      <c r="B63" s="892"/>
      <c r="C63" s="89" t="s">
        <v>140</v>
      </c>
      <c r="D63" s="272"/>
      <c r="E63" s="272"/>
      <c r="F63" s="272" t="s">
        <v>757</v>
      </c>
      <c r="G63" s="272" t="s">
        <v>885</v>
      </c>
      <c r="H63" s="272"/>
      <c r="I63" s="272"/>
      <c r="J63" s="272"/>
      <c r="K63" s="272"/>
      <c r="L63" s="272"/>
      <c r="M63" s="285"/>
    </row>
    <row r="64" spans="2:13" ht="36" customHeight="1">
      <c r="B64" s="892"/>
      <c r="C64" s="89" t="s">
        <v>141</v>
      </c>
      <c r="D64" s="272"/>
      <c r="E64" s="272"/>
      <c r="F64" s="272"/>
      <c r="G64" s="272"/>
      <c r="H64" s="272"/>
      <c r="I64" s="272"/>
      <c r="J64" s="272"/>
      <c r="K64" s="272"/>
      <c r="L64" s="272"/>
      <c r="M64" s="285"/>
    </row>
    <row r="65" spans="2:13" ht="36" customHeight="1">
      <c r="B65" s="892"/>
      <c r="C65" s="89" t="s">
        <v>142</v>
      </c>
      <c r="D65" s="272"/>
      <c r="E65" s="272" t="s">
        <v>370</v>
      </c>
      <c r="F65" s="272" t="s">
        <v>883</v>
      </c>
      <c r="G65" s="272" t="s">
        <v>874</v>
      </c>
      <c r="H65" s="272"/>
      <c r="I65" s="272"/>
      <c r="J65" s="272"/>
      <c r="K65" s="272"/>
      <c r="L65" s="272"/>
      <c r="M65" s="285"/>
    </row>
    <row r="66" spans="2:13" ht="21" customHeight="1">
      <c r="B66" s="893"/>
      <c r="C66" s="89" t="s">
        <v>244</v>
      </c>
      <c r="D66" s="272" t="s">
        <v>884</v>
      </c>
      <c r="E66" s="272"/>
      <c r="F66" s="272" t="s">
        <v>886</v>
      </c>
      <c r="G66" s="272" t="s">
        <v>370</v>
      </c>
      <c r="H66" s="272"/>
      <c r="I66" s="272"/>
      <c r="J66" s="272"/>
      <c r="K66" s="272"/>
      <c r="L66" s="272"/>
      <c r="M66" s="285"/>
    </row>
    <row r="67" spans="2:13" ht="21" customHeight="1">
      <c r="B67" s="501" t="s">
        <v>391</v>
      </c>
      <c r="C67" s="482"/>
      <c r="D67" s="482"/>
      <c r="E67" s="483"/>
      <c r="F67" s="523"/>
      <c r="G67" s="495"/>
      <c r="H67" s="495"/>
      <c r="I67" s="495"/>
      <c r="J67" s="495"/>
      <c r="K67" s="495"/>
      <c r="L67" s="495"/>
      <c r="M67" s="496"/>
    </row>
    <row r="68" spans="2:13" ht="21" customHeight="1" thickBot="1">
      <c r="B68" s="837" t="s">
        <v>143</v>
      </c>
      <c r="C68" s="701"/>
      <c r="D68" s="701"/>
      <c r="E68" s="465"/>
      <c r="F68" s="286" t="s">
        <v>341</v>
      </c>
      <c r="G68" s="880" t="s">
        <v>704</v>
      </c>
      <c r="H68" s="880"/>
      <c r="I68" s="880"/>
      <c r="J68" s="880"/>
      <c r="K68" s="880"/>
      <c r="L68" s="880"/>
      <c r="M68" s="881"/>
    </row>
  </sheetData>
  <sheetProtection/>
  <mergeCells count="154">
    <mergeCell ref="I52:M52"/>
    <mergeCell ref="I53:M53"/>
    <mergeCell ref="F52:H52"/>
    <mergeCell ref="E48:J48"/>
    <mergeCell ref="K48:L49"/>
    <mergeCell ref="B55:C55"/>
    <mergeCell ref="M48:M49"/>
    <mergeCell ref="G57:H57"/>
    <mergeCell ref="I57:M57"/>
    <mergeCell ref="I51:M51"/>
    <mergeCell ref="I50:L50"/>
    <mergeCell ref="E49:J49"/>
    <mergeCell ref="F50:H50"/>
    <mergeCell ref="F51:H51"/>
    <mergeCell ref="B50:E53"/>
    <mergeCell ref="F53:H53"/>
    <mergeCell ref="B47:D49"/>
    <mergeCell ref="K47:M47"/>
    <mergeCell ref="E41:G41"/>
    <mergeCell ref="E42:G42"/>
    <mergeCell ref="E47:J47"/>
    <mergeCell ref="I42:L42"/>
    <mergeCell ref="I43:L43"/>
    <mergeCell ref="E43:G43"/>
    <mergeCell ref="I41:L41"/>
    <mergeCell ref="B35:D35"/>
    <mergeCell ref="E35:G35"/>
    <mergeCell ref="H35:J35"/>
    <mergeCell ref="B44:D44"/>
    <mergeCell ref="E44:G44"/>
    <mergeCell ref="B39:M39"/>
    <mergeCell ref="B40:D40"/>
    <mergeCell ref="B41:D41"/>
    <mergeCell ref="B42:D42"/>
    <mergeCell ref="B62:B66"/>
    <mergeCell ref="F58:G58"/>
    <mergeCell ref="H58:I58"/>
    <mergeCell ref="J58:K58"/>
    <mergeCell ref="B46:M46"/>
    <mergeCell ref="K36:M36"/>
    <mergeCell ref="E36:G36"/>
    <mergeCell ref="H36:J36"/>
    <mergeCell ref="B61:C61"/>
    <mergeCell ref="B43:D43"/>
    <mergeCell ref="K31:M31"/>
    <mergeCell ref="H34:J34"/>
    <mergeCell ref="K34:M34"/>
    <mergeCell ref="K33:M33"/>
    <mergeCell ref="H33:J33"/>
    <mergeCell ref="K35:M35"/>
    <mergeCell ref="K25:M25"/>
    <mergeCell ref="B28:F28"/>
    <mergeCell ref="B29:D30"/>
    <mergeCell ref="H29:J29"/>
    <mergeCell ref="G68:M68"/>
    <mergeCell ref="L58:M58"/>
    <mergeCell ref="B68:E68"/>
    <mergeCell ref="D58:E58"/>
    <mergeCell ref="B58:C59"/>
    <mergeCell ref="B60:C60"/>
    <mergeCell ref="K26:M26"/>
    <mergeCell ref="H30:J30"/>
    <mergeCell ref="K30:M30"/>
    <mergeCell ref="E31:G31"/>
    <mergeCell ref="E34:G34"/>
    <mergeCell ref="E26:F26"/>
    <mergeCell ref="E30:G30"/>
    <mergeCell ref="K29:M29"/>
    <mergeCell ref="K32:M32"/>
    <mergeCell ref="I26:J26"/>
    <mergeCell ref="D56:H56"/>
    <mergeCell ref="D57:E57"/>
    <mergeCell ref="B56:C57"/>
    <mergeCell ref="E32:G32"/>
    <mergeCell ref="B34:D34"/>
    <mergeCell ref="H32:J32"/>
    <mergeCell ref="E40:H40"/>
    <mergeCell ref="I40:M40"/>
    <mergeCell ref="B36:D36"/>
    <mergeCell ref="I44:L44"/>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7:E67"/>
    <mergeCell ref="F67:M67"/>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7"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76"/>
  <sheetViews>
    <sheetView view="pageBreakPreview" zoomScaleNormal="85" zoomScaleSheetLayoutView="100" zoomScalePageLayoutView="0" workbookViewId="0" topLeftCell="A61">
      <selection activeCell="B65" sqref="B65:M65"/>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150</v>
      </c>
      <c r="B1" s="504" t="s">
        <v>151</v>
      </c>
      <c r="C1" s="504"/>
      <c r="D1" s="504"/>
      <c r="E1" s="504"/>
      <c r="F1" s="504"/>
      <c r="G1" s="504"/>
      <c r="H1" s="504"/>
      <c r="I1" s="504"/>
    </row>
    <row r="2" spans="1:9" ht="21" customHeight="1" thickBot="1">
      <c r="A2" s="16"/>
      <c r="B2" s="835" t="s">
        <v>152</v>
      </c>
      <c r="C2" s="835"/>
      <c r="D2" s="835"/>
      <c r="E2" s="835"/>
      <c r="F2" s="835"/>
      <c r="G2" s="19"/>
      <c r="H2" s="19"/>
      <c r="I2" s="19"/>
    </row>
    <row r="3" spans="2:13" ht="21" customHeight="1">
      <c r="B3" s="936" t="s">
        <v>153</v>
      </c>
      <c r="C3" s="642"/>
      <c r="D3" s="642"/>
      <c r="E3" s="642"/>
      <c r="F3" s="642"/>
      <c r="G3" s="948" t="s">
        <v>748</v>
      </c>
      <c r="H3" s="949"/>
      <c r="I3" s="949"/>
      <c r="J3" s="20"/>
      <c r="K3" s="20"/>
      <c r="L3" s="20"/>
      <c r="M3" s="21"/>
    </row>
    <row r="4" spans="2:13" ht="21" customHeight="1">
      <c r="B4" s="806" t="s">
        <v>154</v>
      </c>
      <c r="C4" s="812"/>
      <c r="D4" s="812"/>
      <c r="E4" s="812"/>
      <c r="F4" s="950"/>
      <c r="G4" s="954" t="s">
        <v>749</v>
      </c>
      <c r="H4" s="955"/>
      <c r="I4" s="955"/>
      <c r="J4" s="22"/>
      <c r="K4" s="22"/>
      <c r="L4" s="22"/>
      <c r="M4" s="23"/>
    </row>
    <row r="5" spans="2:13" ht="21" customHeight="1">
      <c r="B5" s="951"/>
      <c r="C5" s="952"/>
      <c r="D5" s="952"/>
      <c r="E5" s="952"/>
      <c r="F5" s="953"/>
      <c r="G5" s="956" t="s">
        <v>485</v>
      </c>
      <c r="H5" s="950"/>
      <c r="I5" s="452" t="s">
        <v>750</v>
      </c>
      <c r="J5" s="452"/>
      <c r="K5" s="452"/>
      <c r="L5" s="452"/>
      <c r="M5" s="453"/>
    </row>
    <row r="6" spans="2:13" ht="21" customHeight="1">
      <c r="B6" s="951"/>
      <c r="C6" s="952"/>
      <c r="D6" s="952"/>
      <c r="E6" s="952"/>
      <c r="F6" s="953"/>
      <c r="G6" s="957"/>
      <c r="H6" s="953"/>
      <c r="I6" s="452" t="s">
        <v>751</v>
      </c>
      <c r="J6" s="452"/>
      <c r="K6" s="452"/>
      <c r="L6" s="452"/>
      <c r="M6" s="453"/>
    </row>
    <row r="7" spans="2:13" ht="21" customHeight="1">
      <c r="B7" s="820" t="s">
        <v>71</v>
      </c>
      <c r="C7" s="473"/>
      <c r="D7" s="473"/>
      <c r="E7" s="473"/>
      <c r="F7" s="473"/>
      <c r="G7" s="24" t="s">
        <v>676</v>
      </c>
      <c r="H7" s="958"/>
      <c r="I7" s="958"/>
      <c r="J7" s="958"/>
      <c r="K7" s="958"/>
      <c r="L7" s="958"/>
      <c r="M7" s="959"/>
    </row>
    <row r="8" spans="2:13" ht="21" customHeight="1">
      <c r="B8" s="820" t="s">
        <v>155</v>
      </c>
      <c r="C8" s="473"/>
      <c r="D8" s="473"/>
      <c r="E8" s="473"/>
      <c r="F8" s="473"/>
      <c r="G8" s="24" t="s">
        <v>676</v>
      </c>
      <c r="H8" s="960" t="s">
        <v>752</v>
      </c>
      <c r="I8" s="960"/>
      <c r="J8" s="960"/>
      <c r="K8" s="960"/>
      <c r="L8" s="960"/>
      <c r="M8" s="961"/>
    </row>
    <row r="9" spans="2:13" ht="21" customHeight="1">
      <c r="B9" s="962" t="s">
        <v>156</v>
      </c>
      <c r="C9" s="729"/>
      <c r="D9" s="729"/>
      <c r="E9" s="729"/>
      <c r="F9" s="729"/>
      <c r="G9" s="24" t="s">
        <v>341</v>
      </c>
      <c r="H9" s="960"/>
      <c r="I9" s="960"/>
      <c r="J9" s="960"/>
      <c r="K9" s="960"/>
      <c r="L9" s="960"/>
      <c r="M9" s="961"/>
    </row>
    <row r="10" spans="2:13" ht="21" customHeight="1">
      <c r="B10" s="478"/>
      <c r="C10" s="729"/>
      <c r="D10" s="729"/>
      <c r="E10" s="729"/>
      <c r="F10" s="729"/>
      <c r="G10" s="85" t="s">
        <v>369</v>
      </c>
      <c r="H10" s="960" t="s">
        <v>753</v>
      </c>
      <c r="I10" s="960"/>
      <c r="J10" s="960"/>
      <c r="K10" s="960"/>
      <c r="L10" s="960"/>
      <c r="M10" s="961"/>
    </row>
    <row r="11" spans="2:13" ht="21" customHeight="1">
      <c r="B11" s="963" t="s">
        <v>157</v>
      </c>
      <c r="C11" s="549"/>
      <c r="D11" s="549"/>
      <c r="E11" s="549"/>
      <c r="F11" s="83" t="s">
        <v>158</v>
      </c>
      <c r="G11" s="966" t="s">
        <v>754</v>
      </c>
      <c r="H11" s="967"/>
      <c r="I11" s="967"/>
      <c r="J11" s="967"/>
      <c r="K11" s="967"/>
      <c r="L11" s="967"/>
      <c r="M11" s="968"/>
    </row>
    <row r="12" spans="2:13" ht="21" customHeight="1" thickBot="1">
      <c r="B12" s="964"/>
      <c r="C12" s="965"/>
      <c r="D12" s="965"/>
      <c r="E12" s="965"/>
      <c r="F12" s="25" t="s">
        <v>409</v>
      </c>
      <c r="G12" s="969" t="s">
        <v>755</v>
      </c>
      <c r="H12" s="643"/>
      <c r="I12" s="643"/>
      <c r="J12" s="643"/>
      <c r="K12" s="643"/>
      <c r="L12" s="643"/>
      <c r="M12" s="644"/>
    </row>
    <row r="13" ht="21" customHeight="1"/>
    <row r="14" spans="1:14" s="27" customFormat="1" ht="21" customHeight="1" thickBot="1">
      <c r="A14" s="26"/>
      <c r="B14" s="970" t="s">
        <v>354</v>
      </c>
      <c r="C14" s="970"/>
      <c r="D14" s="970"/>
      <c r="E14" s="970"/>
      <c r="F14" s="970"/>
      <c r="G14" s="970"/>
      <c r="H14" s="970"/>
      <c r="I14" s="970"/>
      <c r="J14" s="970"/>
      <c r="K14" s="970"/>
      <c r="L14" s="970"/>
      <c r="M14" s="970"/>
      <c r="N14" s="26"/>
    </row>
    <row r="15" spans="2:13" ht="21" customHeight="1">
      <c r="B15" s="971"/>
      <c r="C15" s="972"/>
      <c r="D15" s="972"/>
      <c r="E15" s="972"/>
      <c r="F15" s="972"/>
      <c r="G15" s="972"/>
      <c r="H15" s="879" t="s">
        <v>176</v>
      </c>
      <c r="I15" s="696"/>
      <c r="J15" s="697"/>
      <c r="K15" s="809" t="s">
        <v>177</v>
      </c>
      <c r="L15" s="810"/>
      <c r="M15" s="973"/>
    </row>
    <row r="16" spans="2:13" ht="21" customHeight="1">
      <c r="B16" s="857" t="s">
        <v>65</v>
      </c>
      <c r="C16" s="620"/>
      <c r="D16" s="620"/>
      <c r="E16" s="620"/>
      <c r="F16" s="802" t="s">
        <v>172</v>
      </c>
      <c r="G16" s="620"/>
      <c r="H16" s="617">
        <v>3</v>
      </c>
      <c r="I16" s="617"/>
      <c r="J16" s="617"/>
      <c r="K16" s="975" t="s">
        <v>757</v>
      </c>
      <c r="L16" s="617"/>
      <c r="M16" s="618"/>
    </row>
    <row r="17" spans="2:13" ht="21" customHeight="1">
      <c r="B17" s="974"/>
      <c r="C17" s="620"/>
      <c r="D17" s="620"/>
      <c r="E17" s="620"/>
      <c r="F17" s="802" t="s">
        <v>173</v>
      </c>
      <c r="G17" s="620"/>
      <c r="H17" s="976" t="s">
        <v>756</v>
      </c>
      <c r="I17" s="976"/>
      <c r="J17" s="976"/>
      <c r="K17" s="976" t="s">
        <v>756</v>
      </c>
      <c r="L17" s="976"/>
      <c r="M17" s="977"/>
    </row>
    <row r="18" spans="2:13" ht="21" customHeight="1">
      <c r="B18" s="978" t="s">
        <v>56</v>
      </c>
      <c r="C18" s="979"/>
      <c r="D18" s="979"/>
      <c r="E18" s="980"/>
      <c r="F18" s="802" t="s">
        <v>315</v>
      </c>
      <c r="G18" s="620"/>
      <c r="H18" s="986" t="s">
        <v>680</v>
      </c>
      <c r="I18" s="986"/>
      <c r="J18" s="986"/>
      <c r="K18" s="986" t="s">
        <v>680</v>
      </c>
      <c r="L18" s="986"/>
      <c r="M18" s="987"/>
    </row>
    <row r="19" spans="2:13" ht="21" customHeight="1">
      <c r="B19" s="962"/>
      <c r="C19" s="981"/>
      <c r="D19" s="981"/>
      <c r="E19" s="982"/>
      <c r="F19" s="802" t="s">
        <v>427</v>
      </c>
      <c r="G19" s="620"/>
      <c r="H19" s="975" t="s">
        <v>687</v>
      </c>
      <c r="I19" s="975"/>
      <c r="J19" s="975"/>
      <c r="K19" s="975" t="s">
        <v>688</v>
      </c>
      <c r="L19" s="975"/>
      <c r="M19" s="988"/>
    </row>
    <row r="20" spans="2:13" ht="21" customHeight="1">
      <c r="B20" s="962"/>
      <c r="C20" s="981"/>
      <c r="D20" s="981"/>
      <c r="E20" s="982"/>
      <c r="F20" s="802" t="s">
        <v>255</v>
      </c>
      <c r="G20" s="620"/>
      <c r="H20" s="619" t="s">
        <v>341</v>
      </c>
      <c r="I20" s="619"/>
      <c r="J20" s="619"/>
      <c r="K20" s="989" t="s">
        <v>341</v>
      </c>
      <c r="L20" s="619"/>
      <c r="M20" s="990"/>
    </row>
    <row r="21" spans="2:13" ht="21" customHeight="1">
      <c r="B21" s="962"/>
      <c r="C21" s="981"/>
      <c r="D21" s="981"/>
      <c r="E21" s="982"/>
      <c r="F21" s="802" t="s">
        <v>256</v>
      </c>
      <c r="G21" s="620"/>
      <c r="H21" s="619" t="s">
        <v>341</v>
      </c>
      <c r="I21" s="619"/>
      <c r="J21" s="619"/>
      <c r="K21" s="989" t="s">
        <v>341</v>
      </c>
      <c r="L21" s="619"/>
      <c r="M21" s="990"/>
    </row>
    <row r="22" spans="2:13" ht="21" customHeight="1">
      <c r="B22" s="962"/>
      <c r="C22" s="981"/>
      <c r="D22" s="981"/>
      <c r="E22" s="982"/>
      <c r="F22" s="802" t="s">
        <v>88</v>
      </c>
      <c r="G22" s="620"/>
      <c r="H22" s="619" t="s">
        <v>676</v>
      </c>
      <c r="I22" s="619"/>
      <c r="J22" s="619"/>
      <c r="K22" s="989" t="s">
        <v>676</v>
      </c>
      <c r="L22" s="619"/>
      <c r="M22" s="990"/>
    </row>
    <row r="23" spans="2:13" ht="21" customHeight="1">
      <c r="B23" s="962"/>
      <c r="C23" s="981"/>
      <c r="D23" s="981"/>
      <c r="E23" s="982"/>
      <c r="F23" s="802" t="s">
        <v>440</v>
      </c>
      <c r="G23" s="620"/>
      <c r="H23" s="619" t="s">
        <v>676</v>
      </c>
      <c r="I23" s="619"/>
      <c r="J23" s="619"/>
      <c r="K23" s="989" t="s">
        <v>676</v>
      </c>
      <c r="L23" s="619"/>
      <c r="M23" s="990"/>
    </row>
    <row r="24" spans="2:13" ht="21" customHeight="1">
      <c r="B24" s="983"/>
      <c r="C24" s="984"/>
      <c r="D24" s="984"/>
      <c r="E24" s="985"/>
      <c r="F24" s="802" t="s">
        <v>343</v>
      </c>
      <c r="G24" s="620"/>
      <c r="H24" s="617" t="s">
        <v>341</v>
      </c>
      <c r="I24" s="617"/>
      <c r="J24" s="617"/>
      <c r="K24" s="975" t="s">
        <v>341</v>
      </c>
      <c r="L24" s="619"/>
      <c r="M24" s="990"/>
    </row>
    <row r="25" spans="2:13" ht="21" customHeight="1">
      <c r="B25" s="978" t="s">
        <v>488</v>
      </c>
      <c r="C25" s="979"/>
      <c r="D25" s="979"/>
      <c r="E25" s="980"/>
      <c r="F25" s="954" t="s">
        <v>758</v>
      </c>
      <c r="G25" s="527"/>
      <c r="H25" s="993" t="s">
        <v>759</v>
      </c>
      <c r="I25" s="994"/>
      <c r="J25" s="995"/>
      <c r="K25" s="993">
        <v>352000</v>
      </c>
      <c r="L25" s="994"/>
      <c r="M25" s="996"/>
    </row>
    <row r="26" spans="2:15" ht="21" customHeight="1">
      <c r="B26" s="962"/>
      <c r="C26" s="981"/>
      <c r="D26" s="981"/>
      <c r="E26" s="982"/>
      <c r="F26" s="997"/>
      <c r="G26" s="998"/>
      <c r="H26" s="1003" t="s">
        <v>762</v>
      </c>
      <c r="I26" s="1004"/>
      <c r="J26" s="1005"/>
      <c r="K26" s="1003" t="s">
        <v>762</v>
      </c>
      <c r="L26" s="1004"/>
      <c r="M26" s="1012"/>
      <c r="O26" s="28"/>
    </row>
    <row r="27" spans="2:15" ht="21" customHeight="1">
      <c r="B27" s="962"/>
      <c r="C27" s="981"/>
      <c r="D27" s="981"/>
      <c r="E27" s="982"/>
      <c r="F27" s="999"/>
      <c r="G27" s="1000"/>
      <c r="H27" s="1006"/>
      <c r="I27" s="1007"/>
      <c r="J27" s="1008"/>
      <c r="K27" s="1006"/>
      <c r="L27" s="1007"/>
      <c r="M27" s="1013"/>
      <c r="O27" s="28"/>
    </row>
    <row r="28" spans="2:15" ht="21" customHeight="1">
      <c r="B28" s="983"/>
      <c r="C28" s="984"/>
      <c r="D28" s="984"/>
      <c r="E28" s="985"/>
      <c r="F28" s="1001"/>
      <c r="G28" s="1002"/>
      <c r="H28" s="1009"/>
      <c r="I28" s="1010"/>
      <c r="J28" s="1011"/>
      <c r="K28" s="1009"/>
      <c r="L28" s="1010"/>
      <c r="M28" s="1014"/>
      <c r="O28" s="28"/>
    </row>
    <row r="29" spans="2:13" s="28" customFormat="1" ht="21" customHeight="1">
      <c r="B29" s="1015" t="s">
        <v>489</v>
      </c>
      <c r="C29" s="1016"/>
      <c r="D29" s="1016"/>
      <c r="E29" s="1016"/>
      <c r="F29" s="1016"/>
      <c r="G29" s="1016"/>
      <c r="H29" s="991" t="s">
        <v>760</v>
      </c>
      <c r="I29" s="991"/>
      <c r="J29" s="991"/>
      <c r="K29" s="991" t="s">
        <v>761</v>
      </c>
      <c r="L29" s="991"/>
      <c r="M29" s="992"/>
    </row>
    <row r="30" spans="2:13" ht="21" customHeight="1">
      <c r="B30" s="409"/>
      <c r="C30" s="802" t="s">
        <v>175</v>
      </c>
      <c r="D30" s="620"/>
      <c r="E30" s="620"/>
      <c r="F30" s="620"/>
      <c r="G30" s="620"/>
      <c r="H30" s="991">
        <v>67000</v>
      </c>
      <c r="I30" s="991"/>
      <c r="J30" s="991"/>
      <c r="K30" s="991">
        <v>88000</v>
      </c>
      <c r="L30" s="991"/>
      <c r="M30" s="992"/>
    </row>
    <row r="31" spans="1:14" s="27" customFormat="1" ht="21" customHeight="1">
      <c r="A31" s="26"/>
      <c r="B31" s="409"/>
      <c r="C31" s="1017" t="s">
        <v>286</v>
      </c>
      <c r="D31" s="1020" t="s">
        <v>493</v>
      </c>
      <c r="E31" s="1020"/>
      <c r="F31" s="1020"/>
      <c r="G31" s="1021"/>
      <c r="H31" s="1022"/>
      <c r="I31" s="1022"/>
      <c r="J31" s="1022"/>
      <c r="K31" s="1022"/>
      <c r="L31" s="1022"/>
      <c r="M31" s="1023"/>
      <c r="N31" s="26"/>
    </row>
    <row r="32" spans="1:14" s="27" customFormat="1" ht="21" customHeight="1">
      <c r="A32" s="26"/>
      <c r="B32" s="409"/>
      <c r="C32" s="1018"/>
      <c r="D32" s="1024" t="s">
        <v>494</v>
      </c>
      <c r="E32" s="802" t="s">
        <v>60</v>
      </c>
      <c r="F32" s="620"/>
      <c r="G32" s="620"/>
      <c r="H32" s="991">
        <v>45000</v>
      </c>
      <c r="I32" s="991"/>
      <c r="J32" s="991"/>
      <c r="K32" s="991">
        <v>45000</v>
      </c>
      <c r="L32" s="991"/>
      <c r="M32" s="992"/>
      <c r="N32" s="26"/>
    </row>
    <row r="33" spans="1:14" s="27" customFormat="1" ht="21" customHeight="1">
      <c r="A33" s="26"/>
      <c r="B33" s="409"/>
      <c r="C33" s="1018"/>
      <c r="D33" s="1025"/>
      <c r="E33" s="619" t="s">
        <v>763</v>
      </c>
      <c r="F33" s="619"/>
      <c r="G33" s="619"/>
      <c r="H33" s="991">
        <v>59000</v>
      </c>
      <c r="I33" s="991"/>
      <c r="J33" s="991"/>
      <c r="K33" s="991">
        <v>59000</v>
      </c>
      <c r="L33" s="991"/>
      <c r="M33" s="992"/>
      <c r="N33" s="26"/>
    </row>
    <row r="34" spans="1:14" s="27" customFormat="1" ht="21" customHeight="1">
      <c r="A34" s="26"/>
      <c r="B34" s="409"/>
      <c r="C34" s="1018"/>
      <c r="D34" s="1026"/>
      <c r="E34" s="882" t="s">
        <v>348</v>
      </c>
      <c r="F34" s="894"/>
      <c r="G34" s="894"/>
      <c r="H34" s="991"/>
      <c r="I34" s="991"/>
      <c r="J34" s="991"/>
      <c r="K34" s="991"/>
      <c r="L34" s="991"/>
      <c r="M34" s="992"/>
      <c r="N34" s="26"/>
    </row>
    <row r="35" spans="1:14" s="27" customFormat="1" ht="21" customHeight="1">
      <c r="A35" s="26"/>
      <c r="B35" s="409"/>
      <c r="C35" s="1018"/>
      <c r="D35" s="1026"/>
      <c r="E35" s="619" t="s">
        <v>764</v>
      </c>
      <c r="F35" s="619"/>
      <c r="G35" s="619"/>
      <c r="H35" s="991" t="s">
        <v>765</v>
      </c>
      <c r="I35" s="991"/>
      <c r="J35" s="991"/>
      <c r="K35" s="991" t="s">
        <v>765</v>
      </c>
      <c r="L35" s="991"/>
      <c r="M35" s="992"/>
      <c r="N35" s="26"/>
    </row>
    <row r="36" spans="1:14" s="27" customFormat="1" ht="21" customHeight="1">
      <c r="A36" s="26"/>
      <c r="B36" s="409"/>
      <c r="C36" s="1018"/>
      <c r="D36" s="1026"/>
      <c r="E36" s="619"/>
      <c r="F36" s="619"/>
      <c r="G36" s="619"/>
      <c r="H36" s="991"/>
      <c r="I36" s="991"/>
      <c r="J36" s="991"/>
      <c r="K36" s="1033"/>
      <c r="L36" s="1034"/>
      <c r="M36" s="1035"/>
      <c r="N36" s="26"/>
    </row>
    <row r="37" spans="1:14" s="27" customFormat="1" ht="21" customHeight="1">
      <c r="A37" s="26"/>
      <c r="B37" s="30"/>
      <c r="C37" s="1019"/>
      <c r="D37" s="1027"/>
      <c r="E37" s="975" t="s">
        <v>767</v>
      </c>
      <c r="F37" s="617"/>
      <c r="G37" s="617"/>
      <c r="H37" s="991" t="s">
        <v>766</v>
      </c>
      <c r="I37" s="991"/>
      <c r="J37" s="991"/>
      <c r="K37" s="991" t="s">
        <v>766</v>
      </c>
      <c r="L37" s="991"/>
      <c r="M37" s="992"/>
      <c r="N37" s="26"/>
    </row>
    <row r="38" spans="1:14" s="27" customFormat="1" ht="36" customHeight="1" thickBot="1">
      <c r="A38" s="26"/>
      <c r="B38" s="1030" t="s">
        <v>632</v>
      </c>
      <c r="C38" s="1031"/>
      <c r="D38" s="1031"/>
      <c r="E38" s="1031"/>
      <c r="F38" s="1031"/>
      <c r="G38" s="1031"/>
      <c r="H38" s="1031"/>
      <c r="I38" s="1031"/>
      <c r="J38" s="1031"/>
      <c r="K38" s="1031"/>
      <c r="L38" s="1031"/>
      <c r="M38" s="1032"/>
      <c r="N38" s="26"/>
    </row>
    <row r="39" spans="1:16" s="27" customFormat="1" ht="21" customHeight="1">
      <c r="A39" s="26"/>
      <c r="B39" s="17"/>
      <c r="C39" s="41"/>
      <c r="D39" s="41"/>
      <c r="E39" s="41"/>
      <c r="F39" s="41"/>
      <c r="G39" s="41"/>
      <c r="H39" s="41"/>
      <c r="I39" s="41"/>
      <c r="J39" s="41"/>
      <c r="K39" s="41"/>
      <c r="L39" s="41"/>
      <c r="M39" s="41"/>
      <c r="N39" s="17"/>
      <c r="O39" s="36"/>
      <c r="P39" s="37"/>
    </row>
    <row r="40" spans="2:6" ht="21" customHeight="1" thickBot="1">
      <c r="B40" s="1028" t="s">
        <v>388</v>
      </c>
      <c r="C40" s="1029"/>
      <c r="D40" s="1029"/>
      <c r="E40" s="1029"/>
      <c r="F40" s="1029"/>
    </row>
    <row r="41" spans="2:13" ht="21" customHeight="1">
      <c r="B41" s="936" t="s">
        <v>175</v>
      </c>
      <c r="C41" s="937"/>
      <c r="D41" s="937"/>
      <c r="E41" s="937"/>
      <c r="F41" s="938"/>
      <c r="G41" s="942" t="s">
        <v>768</v>
      </c>
      <c r="H41" s="943"/>
      <c r="I41" s="943"/>
      <c r="J41" s="943"/>
      <c r="K41" s="943"/>
      <c r="L41" s="943"/>
      <c r="M41" s="944"/>
    </row>
    <row r="42" spans="2:13" ht="21" customHeight="1">
      <c r="B42" s="939"/>
      <c r="C42" s="940"/>
      <c r="D42" s="940"/>
      <c r="E42" s="940"/>
      <c r="F42" s="941"/>
      <c r="G42" s="945"/>
      <c r="H42" s="946"/>
      <c r="I42" s="946"/>
      <c r="J42" s="946"/>
      <c r="K42" s="946"/>
      <c r="L42" s="946"/>
      <c r="M42" s="947"/>
    </row>
    <row r="43" spans="2:13" ht="21" customHeight="1">
      <c r="B43" s="806" t="s">
        <v>70</v>
      </c>
      <c r="C43" s="812"/>
      <c r="D43" s="812"/>
      <c r="E43" s="812"/>
      <c r="F43" s="950"/>
      <c r="G43" s="42" t="s">
        <v>326</v>
      </c>
      <c r="H43" s="43" t="s">
        <v>97</v>
      </c>
      <c r="I43" s="44" t="s">
        <v>419</v>
      </c>
      <c r="J43" s="44"/>
      <c r="K43" s="44"/>
      <c r="L43" s="44"/>
      <c r="M43" s="45"/>
    </row>
    <row r="44" spans="1:14" s="27" customFormat="1" ht="21" customHeight="1">
      <c r="A44" s="26"/>
      <c r="B44" s="939"/>
      <c r="C44" s="940"/>
      <c r="D44" s="940"/>
      <c r="E44" s="940"/>
      <c r="F44" s="941"/>
      <c r="G44" s="1036" t="s">
        <v>271</v>
      </c>
      <c r="H44" s="821"/>
      <c r="I44" s="1037" t="s">
        <v>769</v>
      </c>
      <c r="J44" s="960"/>
      <c r="K44" s="960"/>
      <c r="L44" s="960"/>
      <c r="M44" s="961"/>
      <c r="N44" s="26"/>
    </row>
    <row r="45" spans="1:14" s="27" customFormat="1" ht="21" customHeight="1">
      <c r="A45" s="26"/>
      <c r="B45" s="820" t="s">
        <v>174</v>
      </c>
      <c r="C45" s="1038"/>
      <c r="D45" s="1038"/>
      <c r="E45" s="1038"/>
      <c r="F45" s="1038"/>
      <c r="G45" s="1039"/>
      <c r="H45" s="1040"/>
      <c r="I45" s="1040"/>
      <c r="J45" s="1040"/>
      <c r="K45" s="1040"/>
      <c r="L45" s="1040"/>
      <c r="M45" s="1041"/>
      <c r="N45" s="26"/>
    </row>
    <row r="46" spans="2:13" ht="21" customHeight="1">
      <c r="B46" s="806" t="s">
        <v>60</v>
      </c>
      <c r="C46" s="812"/>
      <c r="D46" s="812"/>
      <c r="E46" s="812"/>
      <c r="F46" s="950"/>
      <c r="G46" s="1042" t="s">
        <v>770</v>
      </c>
      <c r="H46" s="1043"/>
      <c r="I46" s="1043"/>
      <c r="J46" s="1043"/>
      <c r="K46" s="1043"/>
      <c r="L46" s="1043"/>
      <c r="M46" s="1044"/>
    </row>
    <row r="47" spans="2:13" ht="21" customHeight="1">
      <c r="B47" s="951"/>
      <c r="C47" s="952"/>
      <c r="D47" s="952"/>
      <c r="E47" s="952"/>
      <c r="F47" s="953"/>
      <c r="G47" s="1045"/>
      <c r="H47" s="1046"/>
      <c r="I47" s="1046"/>
      <c r="J47" s="1046"/>
      <c r="K47" s="1046"/>
      <c r="L47" s="1046"/>
      <c r="M47" s="1047"/>
    </row>
    <row r="48" spans="2:13" ht="21" customHeight="1">
      <c r="B48" s="939"/>
      <c r="C48" s="940"/>
      <c r="D48" s="940"/>
      <c r="E48" s="940"/>
      <c r="F48" s="941"/>
      <c r="G48" s="1048"/>
      <c r="H48" s="1049"/>
      <c r="I48" s="1049"/>
      <c r="J48" s="1049"/>
      <c r="K48" s="1049"/>
      <c r="L48" s="1049"/>
      <c r="M48" s="1050"/>
    </row>
    <row r="49" spans="1:14" s="27" customFormat="1" ht="21" customHeight="1">
      <c r="A49" s="26"/>
      <c r="B49" s="1055" t="s">
        <v>763</v>
      </c>
      <c r="C49" s="1056"/>
      <c r="D49" s="1056"/>
      <c r="E49" s="1056"/>
      <c r="F49" s="1057"/>
      <c r="G49" s="621" t="s">
        <v>771</v>
      </c>
      <c r="H49" s="1064"/>
      <c r="I49" s="1064"/>
      <c r="J49" s="1064"/>
      <c r="K49" s="1064"/>
      <c r="L49" s="1064"/>
      <c r="M49" s="1065"/>
      <c r="N49" s="26"/>
    </row>
    <row r="50" spans="1:14" s="27" customFormat="1" ht="21" customHeight="1">
      <c r="A50" s="26"/>
      <c r="B50" s="1058"/>
      <c r="C50" s="1059"/>
      <c r="D50" s="1059"/>
      <c r="E50" s="1059"/>
      <c r="F50" s="1060"/>
      <c r="G50" s="1066"/>
      <c r="H50" s="1067"/>
      <c r="I50" s="1067"/>
      <c r="J50" s="1067"/>
      <c r="K50" s="1067"/>
      <c r="L50" s="1067"/>
      <c r="M50" s="1068"/>
      <c r="N50" s="26"/>
    </row>
    <row r="51" spans="1:14" s="27" customFormat="1" ht="21" customHeight="1">
      <c r="A51" s="26"/>
      <c r="B51" s="1058"/>
      <c r="C51" s="1059"/>
      <c r="D51" s="1059"/>
      <c r="E51" s="1059"/>
      <c r="F51" s="1060"/>
      <c r="G51" s="1066"/>
      <c r="H51" s="1067"/>
      <c r="I51" s="1067"/>
      <c r="J51" s="1067"/>
      <c r="K51" s="1067"/>
      <c r="L51" s="1067"/>
      <c r="M51" s="1068"/>
      <c r="N51" s="26"/>
    </row>
    <row r="52" spans="1:14" s="27" customFormat="1" ht="21" customHeight="1">
      <c r="A52" s="26"/>
      <c r="B52" s="1061"/>
      <c r="C52" s="1062"/>
      <c r="D52" s="1062"/>
      <c r="E52" s="1062"/>
      <c r="F52" s="1063"/>
      <c r="G52" s="1069"/>
      <c r="H52" s="1070"/>
      <c r="I52" s="1070"/>
      <c r="J52" s="1070"/>
      <c r="K52" s="1070"/>
      <c r="L52" s="1070"/>
      <c r="M52" s="1071"/>
      <c r="N52" s="26"/>
    </row>
    <row r="53" spans="1:14" s="27" customFormat="1" ht="21" customHeight="1">
      <c r="A53" s="26"/>
      <c r="B53" s="820" t="s">
        <v>349</v>
      </c>
      <c r="C53" s="1038"/>
      <c r="D53" s="1038"/>
      <c r="E53" s="1038"/>
      <c r="F53" s="1038"/>
      <c r="G53" s="1051" t="s">
        <v>772</v>
      </c>
      <c r="H53" s="1052"/>
      <c r="I53" s="1052"/>
      <c r="J53" s="1052"/>
      <c r="K53" s="1052"/>
      <c r="L53" s="1052"/>
      <c r="M53" s="1053"/>
      <c r="N53" s="26"/>
    </row>
    <row r="54" spans="1:14" s="27" customFormat="1" ht="21" customHeight="1">
      <c r="A54" s="26"/>
      <c r="B54" s="1054" t="s">
        <v>764</v>
      </c>
      <c r="C54" s="554"/>
      <c r="D54" s="554"/>
      <c r="E54" s="554"/>
      <c r="F54" s="579"/>
      <c r="G54" s="1039" t="s">
        <v>773</v>
      </c>
      <c r="H54" s="960"/>
      <c r="I54" s="960"/>
      <c r="J54" s="960"/>
      <c r="K54" s="960"/>
      <c r="L54" s="960"/>
      <c r="M54" s="961"/>
      <c r="N54" s="26"/>
    </row>
    <row r="55" spans="2:13" ht="21" customHeight="1">
      <c r="B55" s="1072"/>
      <c r="C55" s="1073"/>
      <c r="D55" s="1073"/>
      <c r="E55" s="1073"/>
      <c r="F55" s="1073"/>
      <c r="G55" s="1039"/>
      <c r="H55" s="960"/>
      <c r="I55" s="960"/>
      <c r="J55" s="960"/>
      <c r="K55" s="960"/>
      <c r="L55" s="960"/>
      <c r="M55" s="961"/>
    </row>
    <row r="56" spans="2:13" ht="21" customHeight="1">
      <c r="B56" s="978" t="s">
        <v>503</v>
      </c>
      <c r="C56" s="979"/>
      <c r="D56" s="979"/>
      <c r="E56" s="979"/>
      <c r="F56" s="980"/>
      <c r="G56" s="1074" t="s">
        <v>774</v>
      </c>
      <c r="H56" s="1052"/>
      <c r="I56" s="1052"/>
      <c r="J56" s="1052"/>
      <c r="K56" s="1052"/>
      <c r="L56" s="1052"/>
      <c r="M56" s="1053"/>
    </row>
    <row r="57" spans="2:13" ht="18" customHeight="1">
      <c r="B57" s="978" t="s">
        <v>178</v>
      </c>
      <c r="C57" s="979"/>
      <c r="D57" s="979"/>
      <c r="E57" s="979"/>
      <c r="F57" s="980"/>
      <c r="G57" s="1076" t="s">
        <v>775</v>
      </c>
      <c r="H57" s="1077"/>
      <c r="I57" s="1077"/>
      <c r="J57" s="1077"/>
      <c r="K57" s="1077"/>
      <c r="L57" s="1077"/>
      <c r="M57" s="1078"/>
    </row>
    <row r="58" spans="2:13" ht="18" customHeight="1">
      <c r="B58" s="476"/>
      <c r="C58" s="1075"/>
      <c r="D58" s="1075"/>
      <c r="E58" s="1075"/>
      <c r="F58" s="477"/>
      <c r="G58" s="613"/>
      <c r="H58" s="614"/>
      <c r="I58" s="614"/>
      <c r="J58" s="614"/>
      <c r="K58" s="614"/>
      <c r="L58" s="614"/>
      <c r="M58" s="615"/>
    </row>
    <row r="59" spans="2:13" ht="21" customHeight="1" thickBot="1">
      <c r="B59" s="837" t="s">
        <v>179</v>
      </c>
      <c r="C59" s="838"/>
      <c r="D59" s="838"/>
      <c r="E59" s="838"/>
      <c r="F59" s="838"/>
      <c r="G59" s="1079" t="s">
        <v>774</v>
      </c>
      <c r="H59" s="1080"/>
      <c r="I59" s="1080"/>
      <c r="J59" s="1080"/>
      <c r="K59" s="1080"/>
      <c r="L59" s="1080"/>
      <c r="M59" s="1081"/>
    </row>
    <row r="60" ht="21" customHeight="1"/>
    <row r="61" spans="2:13" ht="21" customHeight="1" thickBot="1">
      <c r="B61" s="1082" t="s">
        <v>180</v>
      </c>
      <c r="C61" s="1083"/>
      <c r="D61" s="1083"/>
      <c r="E61" s="1083"/>
      <c r="F61" s="1083"/>
      <c r="G61" s="1083"/>
      <c r="H61" s="1083"/>
      <c r="I61" s="1083"/>
      <c r="J61" s="1083"/>
      <c r="K61" s="87"/>
      <c r="L61" s="87"/>
      <c r="M61" s="87"/>
    </row>
    <row r="62" spans="1:14" s="27" customFormat="1" ht="21" customHeight="1">
      <c r="A62" s="26"/>
      <c r="B62" s="1084" t="s">
        <v>486</v>
      </c>
      <c r="C62" s="1085"/>
      <c r="D62" s="1085"/>
      <c r="E62" s="1085"/>
      <c r="F62" s="1085"/>
      <c r="G62" s="1085"/>
      <c r="H62" s="1085"/>
      <c r="I62" s="1086" t="s">
        <v>776</v>
      </c>
      <c r="J62" s="1085"/>
      <c r="K62" s="1085"/>
      <c r="L62" s="1085"/>
      <c r="M62" s="1087"/>
      <c r="N62" s="26"/>
    </row>
    <row r="63" spans="1:14" s="27" customFormat="1" ht="18" customHeight="1">
      <c r="A63" s="26"/>
      <c r="B63" s="1091" t="s">
        <v>487</v>
      </c>
      <c r="C63" s="717"/>
      <c r="D63" s="717"/>
      <c r="E63" s="717"/>
      <c r="F63" s="717"/>
      <c r="G63" s="717"/>
      <c r="H63" s="718"/>
      <c r="I63" s="1092" t="s">
        <v>777</v>
      </c>
      <c r="J63" s="1093"/>
      <c r="K63" s="1093"/>
      <c r="L63" s="1093"/>
      <c r="M63" s="1094"/>
      <c r="N63" s="26"/>
    </row>
    <row r="64" spans="1:14" s="27" customFormat="1" ht="18" customHeight="1">
      <c r="A64" s="26"/>
      <c r="B64" s="683"/>
      <c r="C64" s="684"/>
      <c r="D64" s="684"/>
      <c r="E64" s="684"/>
      <c r="F64" s="684"/>
      <c r="G64" s="684"/>
      <c r="H64" s="685"/>
      <c r="I64" s="1095"/>
      <c r="J64" s="1096"/>
      <c r="K64" s="1096"/>
      <c r="L64" s="1096"/>
      <c r="M64" s="1097"/>
      <c r="N64" s="26"/>
    </row>
    <row r="65" spans="1:14" s="27" customFormat="1" ht="21" customHeight="1" thickBot="1">
      <c r="A65" s="26"/>
      <c r="B65" s="1098" t="s">
        <v>288</v>
      </c>
      <c r="C65" s="1099"/>
      <c r="D65" s="1099"/>
      <c r="E65" s="1099"/>
      <c r="F65" s="1099"/>
      <c r="G65" s="1099"/>
      <c r="H65" s="1099"/>
      <c r="I65" s="1099"/>
      <c r="J65" s="1099"/>
      <c r="K65" s="1099"/>
      <c r="L65" s="1099"/>
      <c r="M65" s="1100"/>
      <c r="N65" s="26"/>
    </row>
    <row r="66" spans="1:14" s="27" customFormat="1" ht="21" customHeight="1">
      <c r="A66" s="26"/>
      <c r="B66" s="26"/>
      <c r="C66" s="26"/>
      <c r="D66" s="26"/>
      <c r="E66" s="26"/>
      <c r="F66" s="26"/>
      <c r="G66" s="26"/>
      <c r="H66" s="26"/>
      <c r="I66" s="26"/>
      <c r="J66" s="26"/>
      <c r="K66" s="26"/>
      <c r="L66" s="26"/>
      <c r="M66" s="26"/>
      <c r="N66" s="26"/>
    </row>
    <row r="67" spans="1:14" s="27" customFormat="1" ht="21" customHeight="1" thickBot="1">
      <c r="A67" s="26"/>
      <c r="B67" s="933" t="s">
        <v>270</v>
      </c>
      <c r="C67" s="933"/>
      <c r="D67" s="933"/>
      <c r="E67" s="933"/>
      <c r="F67" s="933"/>
      <c r="G67" s="933"/>
      <c r="H67" s="933"/>
      <c r="I67" s="46"/>
      <c r="J67" s="46"/>
      <c r="K67" s="46"/>
      <c r="L67" s="46"/>
      <c r="M67" s="46"/>
      <c r="N67" s="26"/>
    </row>
    <row r="68" spans="2:13" ht="21" customHeight="1">
      <c r="B68" s="1101" t="s">
        <v>181</v>
      </c>
      <c r="C68" s="801"/>
      <c r="D68" s="801"/>
      <c r="E68" s="801"/>
      <c r="F68" s="801"/>
      <c r="G68" s="801"/>
      <c r="H68" s="801"/>
      <c r="I68" s="801"/>
      <c r="J68" s="1102"/>
      <c r="K68" s="1103"/>
      <c r="L68" s="1103"/>
      <c r="M68" s="1104"/>
    </row>
    <row r="69" spans="2:13" ht="21" customHeight="1">
      <c r="B69" s="857" t="s">
        <v>182</v>
      </c>
      <c r="C69" s="802"/>
      <c r="D69" s="802"/>
      <c r="E69" s="802"/>
      <c r="F69" s="802"/>
      <c r="G69" s="802"/>
      <c r="H69" s="802"/>
      <c r="I69" s="802"/>
      <c r="J69" s="451"/>
      <c r="K69" s="452"/>
      <c r="L69" s="452"/>
      <c r="M69" s="453"/>
    </row>
    <row r="70" spans="2:13" ht="18" customHeight="1">
      <c r="B70" s="888" t="s">
        <v>183</v>
      </c>
      <c r="C70" s="815"/>
      <c r="D70" s="815"/>
      <c r="E70" s="815"/>
      <c r="F70" s="815"/>
      <c r="G70" s="815"/>
      <c r="H70" s="815"/>
      <c r="I70" s="815"/>
      <c r="J70" s="1116"/>
      <c r="K70" s="1117"/>
      <c r="L70" s="1117"/>
      <c r="M70" s="1118"/>
    </row>
    <row r="71" spans="2:13" ht="18" customHeight="1">
      <c r="B71" s="888"/>
      <c r="C71" s="815"/>
      <c r="D71" s="815"/>
      <c r="E71" s="815"/>
      <c r="F71" s="815"/>
      <c r="G71" s="815"/>
      <c r="H71" s="815"/>
      <c r="I71" s="815"/>
      <c r="J71" s="1119"/>
      <c r="K71" s="1120"/>
      <c r="L71" s="1120"/>
      <c r="M71" s="1121"/>
    </row>
    <row r="72" spans="2:13" ht="21" customHeight="1">
      <c r="B72" s="857" t="s">
        <v>380</v>
      </c>
      <c r="C72" s="802"/>
      <c r="D72" s="802"/>
      <c r="E72" s="802"/>
      <c r="F72" s="802"/>
      <c r="G72" s="802"/>
      <c r="H72" s="802"/>
      <c r="I72" s="802"/>
      <c r="J72" s="1105"/>
      <c r="K72" s="1105"/>
      <c r="L72" s="1105"/>
      <c r="M72" s="1106"/>
    </row>
    <row r="73" spans="2:13" ht="21" customHeight="1">
      <c r="B73" s="888" t="s">
        <v>184</v>
      </c>
      <c r="C73" s="548"/>
      <c r="D73" s="548"/>
      <c r="E73" s="548"/>
      <c r="F73" s="802" t="s">
        <v>186</v>
      </c>
      <c r="G73" s="802"/>
      <c r="H73" s="802"/>
      <c r="I73" s="802"/>
      <c r="J73" s="1088"/>
      <c r="K73" s="1089"/>
      <c r="L73" s="1089"/>
      <c r="M73" s="1090"/>
    </row>
    <row r="74" spans="2:13" ht="21" customHeight="1">
      <c r="B74" s="1115"/>
      <c r="C74" s="548"/>
      <c r="D74" s="548"/>
      <c r="E74" s="548"/>
      <c r="F74" s="802" t="s">
        <v>187</v>
      </c>
      <c r="G74" s="802"/>
      <c r="H74" s="802"/>
      <c r="I74" s="802"/>
      <c r="J74" s="1088"/>
      <c r="K74" s="1089"/>
      <c r="L74" s="1089"/>
      <c r="M74" s="1090"/>
    </row>
    <row r="75" spans="2:13" ht="21" customHeight="1">
      <c r="B75" s="978" t="s">
        <v>185</v>
      </c>
      <c r="C75" s="979"/>
      <c r="D75" s="979"/>
      <c r="E75" s="980"/>
      <c r="F75" s="1110"/>
      <c r="G75" s="1073"/>
      <c r="H75" s="1073"/>
      <c r="I75" s="1111"/>
      <c r="J75" s="617"/>
      <c r="K75" s="617"/>
      <c r="L75" s="617"/>
      <c r="M75" s="618"/>
    </row>
    <row r="76" spans="2:13" ht="21" customHeight="1" thickBot="1">
      <c r="B76" s="1107"/>
      <c r="C76" s="1108"/>
      <c r="D76" s="1108"/>
      <c r="E76" s="1109"/>
      <c r="F76" s="1112"/>
      <c r="G76" s="1113"/>
      <c r="H76" s="1113"/>
      <c r="I76" s="1114"/>
      <c r="J76" s="518"/>
      <c r="K76" s="519"/>
      <c r="L76" s="519"/>
      <c r="M76" s="616"/>
    </row>
  </sheetData>
  <sheetProtection/>
  <mergeCells count="138">
    <mergeCell ref="B75:E76"/>
    <mergeCell ref="F75:I75"/>
    <mergeCell ref="J75:M75"/>
    <mergeCell ref="F76:I76"/>
    <mergeCell ref="J76:M76"/>
    <mergeCell ref="B70:I71"/>
    <mergeCell ref="J73:M73"/>
    <mergeCell ref="B73:E74"/>
    <mergeCell ref="J70:M71"/>
    <mergeCell ref="F74:I74"/>
    <mergeCell ref="J74:M74"/>
    <mergeCell ref="B63:H64"/>
    <mergeCell ref="I63:M64"/>
    <mergeCell ref="F73:I73"/>
    <mergeCell ref="B65:M65"/>
    <mergeCell ref="B67:H67"/>
    <mergeCell ref="B68:I68"/>
    <mergeCell ref="J68:M68"/>
    <mergeCell ref="J72:M72"/>
    <mergeCell ref="B72:I72"/>
    <mergeCell ref="B59:F59"/>
    <mergeCell ref="G59:M59"/>
    <mergeCell ref="B61:J61"/>
    <mergeCell ref="B62:H62"/>
    <mergeCell ref="I62:M62"/>
    <mergeCell ref="B69:I69"/>
    <mergeCell ref="J69:M69"/>
    <mergeCell ref="B55:F55"/>
    <mergeCell ref="G55:M55"/>
    <mergeCell ref="B56:F56"/>
    <mergeCell ref="G56:M56"/>
    <mergeCell ref="B57:F58"/>
    <mergeCell ref="G57:M58"/>
    <mergeCell ref="B53:F53"/>
    <mergeCell ref="G53:M53"/>
    <mergeCell ref="B54:F54"/>
    <mergeCell ref="G54:M54"/>
    <mergeCell ref="B49:F52"/>
    <mergeCell ref="G49:M52"/>
    <mergeCell ref="B43:F44"/>
    <mergeCell ref="G44:H44"/>
    <mergeCell ref="I44:M44"/>
    <mergeCell ref="B45:F45"/>
    <mergeCell ref="G45:M45"/>
    <mergeCell ref="B46:F48"/>
    <mergeCell ref="G46:M48"/>
    <mergeCell ref="H31:J31"/>
    <mergeCell ref="B40:F40"/>
    <mergeCell ref="K34:M34"/>
    <mergeCell ref="E35:G35"/>
    <mergeCell ref="H35:J35"/>
    <mergeCell ref="K35:M35"/>
    <mergeCell ref="B38:M38"/>
    <mergeCell ref="E36:G36"/>
    <mergeCell ref="H36:J36"/>
    <mergeCell ref="K36:M36"/>
    <mergeCell ref="E37:G37"/>
    <mergeCell ref="H37:J37"/>
    <mergeCell ref="K37:M37"/>
    <mergeCell ref="C31:C37"/>
    <mergeCell ref="D31:G31"/>
    <mergeCell ref="K31:M31"/>
    <mergeCell ref="D32:D37"/>
    <mergeCell ref="E32:G32"/>
    <mergeCell ref="H32:J32"/>
    <mergeCell ref="K32:M32"/>
    <mergeCell ref="E33:G33"/>
    <mergeCell ref="H33:J33"/>
    <mergeCell ref="K33:M33"/>
    <mergeCell ref="E34:G34"/>
    <mergeCell ref="H34:J34"/>
    <mergeCell ref="B29:G29"/>
    <mergeCell ref="H29:J29"/>
    <mergeCell ref="K29:M29"/>
    <mergeCell ref="C30:G30"/>
    <mergeCell ref="H30:J30"/>
    <mergeCell ref="K30:M30"/>
    <mergeCell ref="F25:G25"/>
    <mergeCell ref="H25:J25"/>
    <mergeCell ref="K25:M25"/>
    <mergeCell ref="B25:E28"/>
    <mergeCell ref="F26:G28"/>
    <mergeCell ref="H26:J28"/>
    <mergeCell ref="K26:M28"/>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I6:M6"/>
    <mergeCell ref="B7:F7"/>
    <mergeCell ref="H7:M7"/>
    <mergeCell ref="B8:F8"/>
    <mergeCell ref="H8:M8"/>
    <mergeCell ref="B9:F10"/>
    <mergeCell ref="H9:M9"/>
    <mergeCell ref="H10:M10"/>
    <mergeCell ref="B41:F42"/>
    <mergeCell ref="G41:M42"/>
    <mergeCell ref="B2:F2"/>
    <mergeCell ref="B1:I1"/>
    <mergeCell ref="B3:F3"/>
    <mergeCell ref="G3:I3"/>
    <mergeCell ref="B4:F6"/>
    <mergeCell ref="G4:I4"/>
    <mergeCell ref="G5:H6"/>
    <mergeCell ref="I5:M5"/>
  </mergeCells>
  <dataValidations count="9">
    <dataValidation type="list" allowBlank="1" showInputMessage="1" showErrorMessage="1" sqref="E36:G36 B55:F55">
      <formula1>"管理費,生活サポート費"</formula1>
    </dataValidation>
    <dataValidation type="list" allowBlank="1" showInputMessage="1" showErrorMessage="1" sqref="E35:G35 B54">
      <formula1>"光熱水費,電気代,水道代"</formula1>
    </dataValidation>
    <dataValidation type="list" allowBlank="1" showInputMessage="1" showErrorMessage="1" sqref="F75:I76">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3:G33 B49">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8" max="13" man="1"/>
  </rowBreaks>
  <ignoredErrors>
    <ignoredError sqref="K16" numberStoredAsText="1"/>
  </ignoredError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zoomScalePageLayoutView="0" workbookViewId="0" topLeftCell="A16">
      <selection activeCell="G40" sqref="G40"/>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328</v>
      </c>
      <c r="B1" s="669" t="s">
        <v>65</v>
      </c>
      <c r="C1" s="669"/>
      <c r="D1" s="669"/>
      <c r="E1" s="669"/>
      <c r="F1" s="669"/>
      <c r="G1" s="669"/>
      <c r="H1" s="669"/>
      <c r="I1" s="669"/>
    </row>
    <row r="2" spans="1:9" ht="21" customHeight="1" thickBot="1">
      <c r="A2" s="287"/>
      <c r="B2" s="568" t="s">
        <v>237</v>
      </c>
      <c r="C2" s="1122"/>
      <c r="D2" s="1122"/>
      <c r="E2" s="133"/>
      <c r="F2" s="133"/>
      <c r="G2" s="133"/>
      <c r="H2" s="133"/>
      <c r="I2" s="133"/>
    </row>
    <row r="3" spans="2:11" ht="21" customHeight="1">
      <c r="B3" s="444" t="s">
        <v>193</v>
      </c>
      <c r="C3" s="445"/>
      <c r="D3" s="876" t="s">
        <v>189</v>
      </c>
      <c r="E3" s="876"/>
      <c r="F3" s="876"/>
      <c r="G3" s="876"/>
      <c r="H3" s="1130">
        <v>0</v>
      </c>
      <c r="I3" s="1131"/>
      <c r="J3" s="1131"/>
      <c r="K3" s="288" t="s">
        <v>327</v>
      </c>
    </row>
    <row r="4" spans="2:11" ht="21" customHeight="1">
      <c r="B4" s="513"/>
      <c r="C4" s="514"/>
      <c r="D4" s="620" t="s">
        <v>190</v>
      </c>
      <c r="E4" s="620"/>
      <c r="F4" s="620"/>
      <c r="G4" s="620"/>
      <c r="H4" s="1128">
        <v>0</v>
      </c>
      <c r="I4" s="1129"/>
      <c r="J4" s="1129"/>
      <c r="K4" s="289" t="s">
        <v>327</v>
      </c>
    </row>
    <row r="5" spans="2:11" ht="21" customHeight="1">
      <c r="B5" s="513"/>
      <c r="C5" s="514"/>
      <c r="D5" s="620" t="s">
        <v>191</v>
      </c>
      <c r="E5" s="620"/>
      <c r="F5" s="620"/>
      <c r="G5" s="620"/>
      <c r="H5" s="1128">
        <v>2</v>
      </c>
      <c r="I5" s="1129"/>
      <c r="J5" s="1129"/>
      <c r="K5" s="289" t="s">
        <v>327</v>
      </c>
    </row>
    <row r="6" spans="2:11" ht="21" customHeight="1">
      <c r="B6" s="446"/>
      <c r="C6" s="447"/>
      <c r="D6" s="620" t="s">
        <v>192</v>
      </c>
      <c r="E6" s="620"/>
      <c r="F6" s="620"/>
      <c r="G6" s="620"/>
      <c r="H6" s="1128">
        <v>25</v>
      </c>
      <c r="I6" s="1129"/>
      <c r="J6" s="1129"/>
      <c r="K6" s="289" t="s">
        <v>327</v>
      </c>
    </row>
    <row r="7" spans="2:11" ht="21" customHeight="1">
      <c r="B7" s="478" t="s">
        <v>543</v>
      </c>
      <c r="C7" s="479"/>
      <c r="D7" s="620" t="s">
        <v>51</v>
      </c>
      <c r="E7" s="620"/>
      <c r="F7" s="620"/>
      <c r="G7" s="620"/>
      <c r="H7" s="1128">
        <v>0</v>
      </c>
      <c r="I7" s="1129"/>
      <c r="J7" s="1129"/>
      <c r="K7" s="289" t="s">
        <v>327</v>
      </c>
    </row>
    <row r="8" spans="2:11" ht="21" customHeight="1">
      <c r="B8" s="478"/>
      <c r="C8" s="479"/>
      <c r="D8" s="620" t="s">
        <v>194</v>
      </c>
      <c r="E8" s="620"/>
      <c r="F8" s="620"/>
      <c r="G8" s="620"/>
      <c r="H8" s="1128">
        <v>2</v>
      </c>
      <c r="I8" s="1129"/>
      <c r="J8" s="1129"/>
      <c r="K8" s="289" t="s">
        <v>327</v>
      </c>
    </row>
    <row r="9" spans="2:11" ht="21" customHeight="1">
      <c r="B9" s="478"/>
      <c r="C9" s="479"/>
      <c r="D9" s="620" t="s">
        <v>195</v>
      </c>
      <c r="E9" s="620"/>
      <c r="F9" s="620"/>
      <c r="G9" s="620"/>
      <c r="H9" s="1128">
        <v>1</v>
      </c>
      <c r="I9" s="1129"/>
      <c r="J9" s="1129"/>
      <c r="K9" s="289" t="s">
        <v>327</v>
      </c>
    </row>
    <row r="10" spans="2:11" ht="21" customHeight="1">
      <c r="B10" s="478"/>
      <c r="C10" s="479"/>
      <c r="D10" s="620" t="s">
        <v>196</v>
      </c>
      <c r="E10" s="620"/>
      <c r="F10" s="620"/>
      <c r="G10" s="620"/>
      <c r="H10" s="1128">
        <v>5</v>
      </c>
      <c r="I10" s="1129"/>
      <c r="J10" s="1129"/>
      <c r="K10" s="289" t="s">
        <v>327</v>
      </c>
    </row>
    <row r="11" spans="2:11" ht="21" customHeight="1">
      <c r="B11" s="478"/>
      <c r="C11" s="479"/>
      <c r="D11" s="620" t="s">
        <v>197</v>
      </c>
      <c r="E11" s="620"/>
      <c r="F11" s="620"/>
      <c r="G11" s="620"/>
      <c r="H11" s="1128">
        <v>2</v>
      </c>
      <c r="I11" s="1129"/>
      <c r="J11" s="1129"/>
      <c r="K11" s="289" t="s">
        <v>327</v>
      </c>
    </row>
    <row r="12" spans="2:11" ht="21" customHeight="1">
      <c r="B12" s="478"/>
      <c r="C12" s="479"/>
      <c r="D12" s="620" t="s">
        <v>198</v>
      </c>
      <c r="E12" s="620"/>
      <c r="F12" s="620"/>
      <c r="G12" s="620"/>
      <c r="H12" s="1128">
        <v>7</v>
      </c>
      <c r="I12" s="1129"/>
      <c r="J12" s="1129"/>
      <c r="K12" s="289" t="s">
        <v>327</v>
      </c>
    </row>
    <row r="13" spans="2:11" ht="21" customHeight="1">
      <c r="B13" s="478"/>
      <c r="C13" s="479"/>
      <c r="D13" s="620" t="s">
        <v>199</v>
      </c>
      <c r="E13" s="620"/>
      <c r="F13" s="620"/>
      <c r="G13" s="620"/>
      <c r="H13" s="1128">
        <v>4</v>
      </c>
      <c r="I13" s="1129"/>
      <c r="J13" s="1129"/>
      <c r="K13" s="289" t="s">
        <v>327</v>
      </c>
    </row>
    <row r="14" spans="2:11" ht="21" customHeight="1">
      <c r="B14" s="476"/>
      <c r="C14" s="477"/>
      <c r="D14" s="620" t="s">
        <v>200</v>
      </c>
      <c r="E14" s="620"/>
      <c r="F14" s="620"/>
      <c r="G14" s="620"/>
      <c r="H14" s="1128">
        <v>6</v>
      </c>
      <c r="I14" s="1129"/>
      <c r="J14" s="1129"/>
      <c r="K14" s="289" t="s">
        <v>327</v>
      </c>
    </row>
    <row r="15" spans="2:11" ht="21" customHeight="1">
      <c r="B15" s="487" t="s">
        <v>201</v>
      </c>
      <c r="C15" s="488"/>
      <c r="D15" s="620" t="s">
        <v>202</v>
      </c>
      <c r="E15" s="620"/>
      <c r="F15" s="620"/>
      <c r="G15" s="620"/>
      <c r="H15" s="1128">
        <v>3</v>
      </c>
      <c r="I15" s="1129"/>
      <c r="J15" s="1129"/>
      <c r="K15" s="289" t="s">
        <v>327</v>
      </c>
    </row>
    <row r="16" spans="2:11" ht="21" customHeight="1">
      <c r="B16" s="513"/>
      <c r="C16" s="514"/>
      <c r="D16" s="620" t="s">
        <v>203</v>
      </c>
      <c r="E16" s="620"/>
      <c r="F16" s="620"/>
      <c r="G16" s="620"/>
      <c r="H16" s="1128">
        <v>4</v>
      </c>
      <c r="I16" s="1129"/>
      <c r="J16" s="1129"/>
      <c r="K16" s="289" t="s">
        <v>327</v>
      </c>
    </row>
    <row r="17" spans="2:11" ht="21" customHeight="1">
      <c r="B17" s="513"/>
      <c r="C17" s="514"/>
      <c r="D17" s="620" t="s">
        <v>204</v>
      </c>
      <c r="E17" s="620"/>
      <c r="F17" s="620"/>
      <c r="G17" s="620"/>
      <c r="H17" s="1128">
        <v>8</v>
      </c>
      <c r="I17" s="1129"/>
      <c r="J17" s="1129"/>
      <c r="K17" s="289" t="s">
        <v>327</v>
      </c>
    </row>
    <row r="18" spans="2:11" ht="21" customHeight="1">
      <c r="B18" s="513"/>
      <c r="C18" s="514"/>
      <c r="D18" s="620" t="s">
        <v>205</v>
      </c>
      <c r="E18" s="620"/>
      <c r="F18" s="620"/>
      <c r="G18" s="620"/>
      <c r="H18" s="1128">
        <v>8</v>
      </c>
      <c r="I18" s="1129"/>
      <c r="J18" s="1129"/>
      <c r="K18" s="289" t="s">
        <v>327</v>
      </c>
    </row>
    <row r="19" spans="2:11" ht="21" customHeight="1" thickBot="1">
      <c r="B19" s="513"/>
      <c r="C19" s="514"/>
      <c r="D19" s="620" t="s">
        <v>538</v>
      </c>
      <c r="E19" s="620"/>
      <c r="F19" s="620"/>
      <c r="G19" s="620"/>
      <c r="H19" s="1128">
        <v>4</v>
      </c>
      <c r="I19" s="1129"/>
      <c r="J19" s="1129"/>
      <c r="K19" s="289" t="s">
        <v>327</v>
      </c>
    </row>
    <row r="20" spans="2:11" ht="21" customHeight="1" thickBot="1">
      <c r="B20" s="1123" t="s">
        <v>541</v>
      </c>
      <c r="C20" s="1124"/>
      <c r="D20" s="1124"/>
      <c r="E20" s="1124"/>
      <c r="F20" s="1124"/>
      <c r="G20" s="1125"/>
      <c r="H20" s="290">
        <v>0</v>
      </c>
      <c r="I20" s="291" t="s">
        <v>540</v>
      </c>
      <c r="J20" s="291">
        <v>0</v>
      </c>
      <c r="K20" s="292" t="s">
        <v>539</v>
      </c>
    </row>
    <row r="21" spans="2:11" ht="21" customHeight="1" thickBot="1">
      <c r="B21" s="1123" t="s">
        <v>351</v>
      </c>
      <c r="C21" s="1124"/>
      <c r="D21" s="1124"/>
      <c r="E21" s="1124"/>
      <c r="F21" s="1124"/>
      <c r="G21" s="1125"/>
      <c r="H21" s="1126">
        <v>27</v>
      </c>
      <c r="I21" s="1127"/>
      <c r="J21" s="1127"/>
      <c r="K21" s="292" t="s">
        <v>539</v>
      </c>
    </row>
    <row r="22" spans="2:11" ht="21" customHeight="1">
      <c r="B22" s="293"/>
      <c r="C22" s="293"/>
      <c r="D22" s="293"/>
      <c r="E22" s="293"/>
      <c r="F22" s="293"/>
      <c r="G22" s="293"/>
      <c r="H22" s="294"/>
      <c r="I22" s="294"/>
      <c r="J22" s="294"/>
      <c r="K22" s="295"/>
    </row>
    <row r="23" spans="2:11" ht="21" customHeight="1" thickBot="1">
      <c r="B23" s="1141" t="s">
        <v>239</v>
      </c>
      <c r="C23" s="1141"/>
      <c r="D23" s="1141"/>
      <c r="E23" s="1141"/>
      <c r="F23" s="1142"/>
      <c r="G23" s="1142"/>
      <c r="H23" s="1134"/>
      <c r="I23" s="1134"/>
      <c r="J23" s="1134"/>
      <c r="K23" s="1134"/>
    </row>
    <row r="24" spans="2:11" ht="21" customHeight="1">
      <c r="B24" s="695" t="s">
        <v>188</v>
      </c>
      <c r="C24" s="697"/>
      <c r="D24" s="296" t="s">
        <v>55</v>
      </c>
      <c r="E24" s="1132">
        <v>3</v>
      </c>
      <c r="F24" s="1133"/>
      <c r="G24" s="297" t="s">
        <v>350</v>
      </c>
      <c r="H24" s="298" t="s">
        <v>238</v>
      </c>
      <c r="I24" s="1132">
        <v>24</v>
      </c>
      <c r="J24" s="1132"/>
      <c r="K24" s="288" t="s">
        <v>325</v>
      </c>
    </row>
    <row r="25" spans="2:11" ht="21" customHeight="1">
      <c r="B25" s="1136" t="s">
        <v>272</v>
      </c>
      <c r="C25" s="1137"/>
      <c r="D25" s="299" t="s">
        <v>55</v>
      </c>
      <c r="E25" s="560">
        <v>12</v>
      </c>
      <c r="F25" s="561"/>
      <c r="G25" s="300" t="s">
        <v>287</v>
      </c>
      <c r="H25" s="299" t="s">
        <v>238</v>
      </c>
      <c r="I25" s="560">
        <v>88</v>
      </c>
      <c r="J25" s="561"/>
      <c r="K25" s="181" t="s">
        <v>274</v>
      </c>
    </row>
    <row r="26" spans="2:11" ht="21" customHeight="1" thickBot="1">
      <c r="B26" s="1138" t="s">
        <v>273</v>
      </c>
      <c r="C26" s="1139"/>
      <c r="D26" s="301">
        <v>100</v>
      </c>
      <c r="E26" s="223" t="s">
        <v>274</v>
      </c>
      <c r="F26" s="302" t="s">
        <v>206</v>
      </c>
      <c r="G26" s="301">
        <v>90.9</v>
      </c>
      <c r="H26" s="223" t="s">
        <v>299</v>
      </c>
      <c r="I26" s="303" t="s">
        <v>352</v>
      </c>
      <c r="J26" s="519">
        <v>3.17</v>
      </c>
      <c r="K26" s="616"/>
    </row>
    <row r="27" ht="21" customHeight="1"/>
    <row r="28" spans="2:7" ht="21" customHeight="1" thickBot="1">
      <c r="B28" s="682" t="s">
        <v>207</v>
      </c>
      <c r="C28" s="682"/>
      <c r="D28" s="682"/>
      <c r="E28" s="682"/>
      <c r="F28" s="46"/>
      <c r="G28" s="46"/>
    </row>
    <row r="29" spans="2:11" ht="21" customHeight="1">
      <c r="B29" s="444" t="s">
        <v>208</v>
      </c>
      <c r="C29" s="642"/>
      <c r="D29" s="445"/>
      <c r="E29" s="828" t="s">
        <v>54</v>
      </c>
      <c r="F29" s="642"/>
      <c r="G29" s="1140">
        <v>0</v>
      </c>
      <c r="H29" s="1132"/>
      <c r="I29" s="1132"/>
      <c r="J29" s="1132"/>
      <c r="K29" s="304" t="s">
        <v>325</v>
      </c>
    </row>
    <row r="30" spans="2:11" ht="21" customHeight="1">
      <c r="B30" s="513"/>
      <c r="C30" s="604"/>
      <c r="D30" s="514"/>
      <c r="E30" s="472" t="s">
        <v>52</v>
      </c>
      <c r="F30" s="473"/>
      <c r="G30" s="560">
        <v>2</v>
      </c>
      <c r="H30" s="561"/>
      <c r="I30" s="561"/>
      <c r="J30" s="561"/>
      <c r="K30" s="181" t="s">
        <v>325</v>
      </c>
    </row>
    <row r="31" spans="2:11" ht="21" customHeight="1">
      <c r="B31" s="513"/>
      <c r="C31" s="604"/>
      <c r="D31" s="514"/>
      <c r="E31" s="472" t="s">
        <v>53</v>
      </c>
      <c r="F31" s="473"/>
      <c r="G31" s="560">
        <v>4</v>
      </c>
      <c r="H31" s="561"/>
      <c r="I31" s="561"/>
      <c r="J31" s="561"/>
      <c r="K31" s="181" t="s">
        <v>325</v>
      </c>
    </row>
    <row r="32" spans="2:11" ht="21" customHeight="1">
      <c r="B32" s="513"/>
      <c r="C32" s="604"/>
      <c r="D32" s="514"/>
      <c r="E32" s="472" t="s">
        <v>210</v>
      </c>
      <c r="F32" s="473"/>
      <c r="G32" s="560">
        <v>0</v>
      </c>
      <c r="H32" s="561"/>
      <c r="I32" s="561"/>
      <c r="J32" s="561"/>
      <c r="K32" s="181" t="s">
        <v>325</v>
      </c>
    </row>
    <row r="33" spans="2:11" ht="21" customHeight="1">
      <c r="B33" s="446"/>
      <c r="C33" s="606"/>
      <c r="D33" s="447"/>
      <c r="E33" s="603" t="s">
        <v>48</v>
      </c>
      <c r="F33" s="604"/>
      <c r="G33" s="560">
        <v>0</v>
      </c>
      <c r="H33" s="561"/>
      <c r="I33" s="561"/>
      <c r="J33" s="561"/>
      <c r="K33" s="181" t="s">
        <v>325</v>
      </c>
    </row>
    <row r="34" spans="2:11" ht="21" customHeight="1">
      <c r="B34" s="487" t="s">
        <v>209</v>
      </c>
      <c r="C34" s="602"/>
      <c r="D34" s="488"/>
      <c r="E34" s="601" t="s">
        <v>211</v>
      </c>
      <c r="F34" s="488"/>
      <c r="G34" s="560">
        <v>0</v>
      </c>
      <c r="H34" s="561"/>
      <c r="I34" s="561"/>
      <c r="J34" s="561"/>
      <c r="K34" s="181" t="s">
        <v>325</v>
      </c>
    </row>
    <row r="35" spans="2:11" ht="21" customHeight="1">
      <c r="B35" s="513"/>
      <c r="C35" s="604"/>
      <c r="D35" s="514"/>
      <c r="E35" s="603"/>
      <c r="F35" s="514"/>
      <c r="G35" s="625" t="s">
        <v>338</v>
      </c>
      <c r="H35" s="626"/>
      <c r="I35" s="626"/>
      <c r="J35" s="626"/>
      <c r="K35" s="627"/>
    </row>
    <row r="36" spans="2:11" ht="21" customHeight="1">
      <c r="B36" s="513"/>
      <c r="C36" s="604"/>
      <c r="D36" s="514"/>
      <c r="E36" s="605"/>
      <c r="F36" s="447"/>
      <c r="G36" s="631"/>
      <c r="H36" s="632"/>
      <c r="I36" s="632"/>
      <c r="J36" s="632"/>
      <c r="K36" s="633"/>
    </row>
    <row r="37" spans="2:11" ht="21" customHeight="1">
      <c r="B37" s="513"/>
      <c r="C37" s="604"/>
      <c r="D37" s="514"/>
      <c r="E37" s="601" t="s">
        <v>212</v>
      </c>
      <c r="F37" s="488"/>
      <c r="G37" s="560">
        <v>2</v>
      </c>
      <c r="H37" s="561"/>
      <c r="I37" s="561"/>
      <c r="J37" s="561"/>
      <c r="K37" s="181" t="s">
        <v>325</v>
      </c>
    </row>
    <row r="38" spans="2:11" ht="21" customHeight="1">
      <c r="B38" s="513"/>
      <c r="C38" s="604"/>
      <c r="D38" s="514"/>
      <c r="E38" s="603"/>
      <c r="F38" s="514"/>
      <c r="G38" s="625" t="s">
        <v>338</v>
      </c>
      <c r="H38" s="626"/>
      <c r="I38" s="626"/>
      <c r="J38" s="626"/>
      <c r="K38" s="627"/>
    </row>
    <row r="39" spans="2:11" ht="21" customHeight="1" thickBot="1">
      <c r="B39" s="726"/>
      <c r="C39" s="727"/>
      <c r="D39" s="1135"/>
      <c r="E39" s="1144"/>
      <c r="F39" s="1135"/>
      <c r="G39" s="1143" t="s">
        <v>869</v>
      </c>
      <c r="H39" s="693"/>
      <c r="I39" s="693"/>
      <c r="J39" s="693"/>
      <c r="K39" s="694"/>
    </row>
    <row r="40" ht="20.25" customHeight="1"/>
    <row r="41" spans="8:11" ht="13.5">
      <c r="H41" s="95"/>
      <c r="I41" s="95"/>
      <c r="J41" s="95"/>
      <c r="K41" s="95"/>
    </row>
    <row r="54" s="119" customFormat="1" ht="13.5"/>
    <row r="55" s="119" customFormat="1" ht="13.5"/>
    <row r="56" s="119" customFormat="1" ht="13.5"/>
    <row r="57" s="119" customFormat="1" ht="13.5"/>
    <row r="58" s="119" customFormat="1" ht="13.5"/>
    <row r="59" s="119" customFormat="1" ht="13.5"/>
    <row r="60" s="119" customFormat="1" ht="13.5"/>
    <row r="61" s="119" customFormat="1" ht="13.5"/>
    <row r="62" s="119" customFormat="1" ht="13.5"/>
    <row r="63" s="119" customFormat="1" ht="13.5"/>
    <row r="64" s="119" customFormat="1" ht="13.5"/>
    <row r="65" s="119" customFormat="1" ht="13.5"/>
    <row r="66" s="119" customFormat="1" ht="13.5"/>
    <row r="67" s="119" customFormat="1" ht="13.5"/>
    <row r="68" s="119" customFormat="1" ht="13.5"/>
    <row r="69" s="119" customFormat="1" ht="13.5"/>
    <row r="70" s="119" customFormat="1" ht="13.5"/>
    <row r="71" s="119" customFormat="1" ht="13.5"/>
    <row r="72" s="119" customFormat="1" ht="13.5"/>
    <row r="73" s="119" customFormat="1" ht="13.5"/>
    <row r="74" s="119" customFormat="1" ht="13.5"/>
  </sheetData>
  <sheetProtection/>
  <mergeCells count="73">
    <mergeCell ref="G39:K39"/>
    <mergeCell ref="E34:F36"/>
    <mergeCell ref="G38:K38"/>
    <mergeCell ref="G34:J34"/>
    <mergeCell ref="E37:F39"/>
    <mergeCell ref="G32:J32"/>
    <mergeCell ref="E33:F33"/>
    <mergeCell ref="E32:F32"/>
    <mergeCell ref="G37:J37"/>
    <mergeCell ref="G36:K36"/>
    <mergeCell ref="G31:J31"/>
    <mergeCell ref="D4:G4"/>
    <mergeCell ref="H7:J7"/>
    <mergeCell ref="B7:C14"/>
    <mergeCell ref="B29:D33"/>
    <mergeCell ref="D11:G11"/>
    <mergeCell ref="E31:F31"/>
    <mergeCell ref="B15:C19"/>
    <mergeCell ref="H13:J13"/>
    <mergeCell ref="D10:G10"/>
    <mergeCell ref="G35:K35"/>
    <mergeCell ref="G33:J33"/>
    <mergeCell ref="H19:J19"/>
    <mergeCell ref="D9:G9"/>
    <mergeCell ref="H5:J5"/>
    <mergeCell ref="D6:G6"/>
    <mergeCell ref="D13:G13"/>
    <mergeCell ref="B23:G23"/>
    <mergeCell ref="D7:G7"/>
    <mergeCell ref="B28:E28"/>
    <mergeCell ref="G30:J30"/>
    <mergeCell ref="D17:G17"/>
    <mergeCell ref="E25:F25"/>
    <mergeCell ref="E29:F29"/>
    <mergeCell ref="B26:C26"/>
    <mergeCell ref="G29:J29"/>
    <mergeCell ref="B34:D39"/>
    <mergeCell ref="H10:J10"/>
    <mergeCell ref="H12:J12"/>
    <mergeCell ref="I25:J25"/>
    <mergeCell ref="J26:K26"/>
    <mergeCell ref="D16:G16"/>
    <mergeCell ref="E30:F30"/>
    <mergeCell ref="B25:C25"/>
    <mergeCell ref="I24:J24"/>
    <mergeCell ref="B24:C24"/>
    <mergeCell ref="B1:I1"/>
    <mergeCell ref="D3:G3"/>
    <mergeCell ref="H9:J9"/>
    <mergeCell ref="D14:G14"/>
    <mergeCell ref="B3:C6"/>
    <mergeCell ref="H15:J15"/>
    <mergeCell ref="H4:J4"/>
    <mergeCell ref="D15:G15"/>
    <mergeCell ref="D12:G12"/>
    <mergeCell ref="D5:G5"/>
    <mergeCell ref="D8:G8"/>
    <mergeCell ref="H11:J11"/>
    <mergeCell ref="D18:G18"/>
    <mergeCell ref="E24:F24"/>
    <mergeCell ref="H23:K23"/>
    <mergeCell ref="B20:G20"/>
    <mergeCell ref="H17:J17"/>
    <mergeCell ref="B2:D2"/>
    <mergeCell ref="B21:G21"/>
    <mergeCell ref="D19:G19"/>
    <mergeCell ref="H21:J21"/>
    <mergeCell ref="H18:J18"/>
    <mergeCell ref="H16:J16"/>
    <mergeCell ref="H3:J3"/>
    <mergeCell ref="H6:J6"/>
    <mergeCell ref="H8:J8"/>
    <mergeCell ref="H14:J1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74"/>
  <sheetViews>
    <sheetView view="pageBreakPreview" zoomScale="90" zoomScaleNormal="70" zoomScaleSheetLayoutView="90" zoomScalePageLayoutView="0" workbookViewId="0" topLeftCell="A1">
      <selection activeCell="F9" sqref="F9:K9"/>
    </sheetView>
  </sheetViews>
  <sheetFormatPr defaultColWidth="9.00390625" defaultRowHeight="22.5" customHeight="1"/>
  <cols>
    <col min="1" max="1" width="2.625" style="305" customWidth="1"/>
    <col min="2" max="2" width="6.625" style="305" customWidth="1"/>
    <col min="3" max="3" width="18.00390625" style="305" customWidth="1"/>
    <col min="4" max="4" width="2.625" style="305" customWidth="1"/>
    <col min="5" max="5" width="7.875" style="305" customWidth="1"/>
    <col min="6" max="6" width="3.625" style="314" customWidth="1"/>
    <col min="7" max="7" width="13.25390625" style="305" customWidth="1"/>
    <col min="8" max="8" width="8.50390625" style="314" customWidth="1"/>
    <col min="9" max="9" width="6.25390625" style="305" customWidth="1"/>
    <col min="10" max="10" width="10.125" style="305" customWidth="1"/>
    <col min="11" max="11" width="13.00390625" style="305" customWidth="1"/>
    <col min="12" max="12" width="3.375" style="305" customWidth="1"/>
    <col min="13" max="14" width="13.00390625" style="305" customWidth="1"/>
    <col min="15" max="15" width="13.375" style="305" customWidth="1"/>
    <col min="16" max="16384" width="9.00390625" style="305" customWidth="1"/>
  </cols>
  <sheetData>
    <row r="1" spans="1:15" ht="21" customHeight="1">
      <c r="A1" s="225" t="s">
        <v>329</v>
      </c>
      <c r="B1" s="1202" t="s">
        <v>213</v>
      </c>
      <c r="C1" s="1202"/>
      <c r="D1" s="1202"/>
      <c r="E1" s="1134"/>
      <c r="F1" s="26"/>
      <c r="G1" s="27"/>
      <c r="H1" s="26"/>
      <c r="I1" s="27"/>
      <c r="J1" s="27"/>
      <c r="K1" s="27"/>
      <c r="L1" s="27"/>
      <c r="M1" s="27"/>
      <c r="N1" s="27"/>
      <c r="O1" s="27"/>
    </row>
    <row r="2" spans="1:15" ht="21" customHeight="1" thickBot="1">
      <c r="A2" s="306"/>
      <c r="B2" s="1203" t="s">
        <v>330</v>
      </c>
      <c r="C2" s="1204"/>
      <c r="D2" s="1204"/>
      <c r="E2" s="1204"/>
      <c r="F2" s="1204"/>
      <c r="G2" s="1204"/>
      <c r="H2" s="1204"/>
      <c r="I2" s="1204"/>
      <c r="J2" s="1204"/>
      <c r="K2" s="1204"/>
      <c r="L2" s="27"/>
      <c r="M2" s="27"/>
      <c r="N2" s="27"/>
      <c r="O2" s="27"/>
    </row>
    <row r="3" spans="1:15" ht="21" customHeight="1">
      <c r="A3" s="27"/>
      <c r="B3" s="444" t="s">
        <v>618</v>
      </c>
      <c r="C3" s="642"/>
      <c r="D3" s="642"/>
      <c r="E3" s="445"/>
      <c r="F3" s="1189" t="s">
        <v>778</v>
      </c>
      <c r="G3" s="1190"/>
      <c r="H3" s="1190"/>
      <c r="I3" s="1190"/>
      <c r="J3" s="1190"/>
      <c r="K3" s="1191"/>
      <c r="L3" s="27"/>
      <c r="M3" s="27"/>
      <c r="N3" s="27"/>
      <c r="O3" s="27"/>
    </row>
    <row r="4" spans="1:15" ht="21" customHeight="1">
      <c r="A4" s="27"/>
      <c r="B4" s="458" t="s">
        <v>444</v>
      </c>
      <c r="C4" s="473"/>
      <c r="D4" s="473"/>
      <c r="E4" s="459"/>
      <c r="F4" s="1182" t="s">
        <v>668</v>
      </c>
      <c r="G4" s="1183"/>
      <c r="H4" s="1183"/>
      <c r="I4" s="124" t="s">
        <v>484</v>
      </c>
      <c r="J4" s="455" t="s">
        <v>669</v>
      </c>
      <c r="K4" s="456"/>
      <c r="L4" s="27"/>
      <c r="M4" s="27"/>
      <c r="N4" s="27"/>
      <c r="O4" s="27"/>
    </row>
    <row r="5" spans="1:15" ht="21" customHeight="1">
      <c r="A5" s="27"/>
      <c r="B5" s="487" t="s">
        <v>214</v>
      </c>
      <c r="C5" s="488"/>
      <c r="D5" s="472" t="s">
        <v>57</v>
      </c>
      <c r="E5" s="459"/>
      <c r="F5" s="1172" t="s">
        <v>779</v>
      </c>
      <c r="G5" s="1173"/>
      <c r="H5" s="1173"/>
      <c r="I5" s="1173"/>
      <c r="J5" s="1173"/>
      <c r="K5" s="1174"/>
      <c r="L5" s="27"/>
      <c r="M5" s="27"/>
      <c r="N5" s="27"/>
      <c r="O5" s="27"/>
    </row>
    <row r="6" spans="1:15" ht="21" customHeight="1">
      <c r="A6" s="27"/>
      <c r="B6" s="513"/>
      <c r="C6" s="514"/>
      <c r="D6" s="472" t="s">
        <v>58</v>
      </c>
      <c r="E6" s="459"/>
      <c r="F6" s="1172"/>
      <c r="G6" s="1173"/>
      <c r="H6" s="1173"/>
      <c r="I6" s="1173"/>
      <c r="J6" s="1173"/>
      <c r="K6" s="1174"/>
      <c r="L6" s="27"/>
      <c r="M6" s="27"/>
      <c r="N6" s="27"/>
      <c r="O6" s="27"/>
    </row>
    <row r="7" spans="1:15" ht="21" customHeight="1">
      <c r="A7" s="27"/>
      <c r="B7" s="446"/>
      <c r="C7" s="447"/>
      <c r="D7" s="472" t="s">
        <v>59</v>
      </c>
      <c r="E7" s="459"/>
      <c r="F7" s="1172"/>
      <c r="G7" s="1173"/>
      <c r="H7" s="1173"/>
      <c r="I7" s="1173"/>
      <c r="J7" s="1173"/>
      <c r="K7" s="1174"/>
      <c r="L7" s="27"/>
      <c r="M7" s="27"/>
      <c r="N7" s="27"/>
      <c r="O7" s="27"/>
    </row>
    <row r="8" spans="1:15" ht="21" customHeight="1" thickBot="1">
      <c r="A8" s="27"/>
      <c r="B8" s="464" t="s">
        <v>215</v>
      </c>
      <c r="C8" s="701"/>
      <c r="D8" s="701"/>
      <c r="E8" s="465"/>
      <c r="F8" s="1175" t="s">
        <v>891</v>
      </c>
      <c r="G8" s="1176"/>
      <c r="H8" s="1176"/>
      <c r="I8" s="1176"/>
      <c r="J8" s="1176"/>
      <c r="K8" s="1177"/>
      <c r="L8" s="27"/>
      <c r="M8" s="27"/>
      <c r="N8" s="27"/>
      <c r="O8" s="27"/>
    </row>
    <row r="9" spans="1:15" ht="21" customHeight="1">
      <c r="A9" s="27"/>
      <c r="B9" s="1198" t="s">
        <v>616</v>
      </c>
      <c r="C9" s="1199"/>
      <c r="D9" s="1199"/>
      <c r="E9" s="1200"/>
      <c r="F9" s="1086" t="s">
        <v>780</v>
      </c>
      <c r="G9" s="1085"/>
      <c r="H9" s="1085"/>
      <c r="I9" s="1085"/>
      <c r="J9" s="1085"/>
      <c r="K9" s="1087"/>
      <c r="L9" s="27"/>
      <c r="M9" s="27"/>
      <c r="N9" s="27"/>
      <c r="O9" s="27"/>
    </row>
    <row r="10" spans="1:15" ht="21" customHeight="1">
      <c r="A10" s="27"/>
      <c r="B10" s="1196" t="s">
        <v>444</v>
      </c>
      <c r="C10" s="1197"/>
      <c r="D10" s="1197"/>
      <c r="E10" s="1185"/>
      <c r="F10" s="1178" t="s">
        <v>781</v>
      </c>
      <c r="G10" s="1179"/>
      <c r="H10" s="1179"/>
      <c r="I10" s="375" t="s">
        <v>363</v>
      </c>
      <c r="J10" s="1180"/>
      <c r="K10" s="1181"/>
      <c r="L10" s="27"/>
      <c r="M10" s="27"/>
      <c r="N10" s="27"/>
      <c r="O10" s="27"/>
    </row>
    <row r="11" spans="1:15" ht="21" customHeight="1">
      <c r="A11" s="27"/>
      <c r="B11" s="1192" t="s">
        <v>214</v>
      </c>
      <c r="C11" s="1193"/>
      <c r="D11" s="1184" t="s">
        <v>57</v>
      </c>
      <c r="E11" s="1185"/>
      <c r="F11" s="1186" t="s">
        <v>782</v>
      </c>
      <c r="G11" s="1187"/>
      <c r="H11" s="1187"/>
      <c r="I11" s="1187"/>
      <c r="J11" s="1187"/>
      <c r="K11" s="1188"/>
      <c r="L11" s="27"/>
      <c r="M11" s="27"/>
      <c r="N11" s="27"/>
      <c r="O11" s="27"/>
    </row>
    <row r="12" spans="1:15" ht="21" customHeight="1" thickBot="1">
      <c r="A12" s="27"/>
      <c r="B12" s="1194" t="s">
        <v>215</v>
      </c>
      <c r="C12" s="1099"/>
      <c r="D12" s="1099"/>
      <c r="E12" s="1195"/>
      <c r="F12" s="1201" t="s">
        <v>783</v>
      </c>
      <c r="G12" s="1099"/>
      <c r="H12" s="1099"/>
      <c r="I12" s="1099"/>
      <c r="J12" s="1099"/>
      <c r="K12" s="1100"/>
      <c r="L12" s="27"/>
      <c r="M12" s="27"/>
      <c r="N12" s="27"/>
      <c r="O12" s="27"/>
    </row>
    <row r="13" spans="1:15" ht="36" customHeight="1">
      <c r="A13" s="27"/>
      <c r="B13" s="1205" t="s">
        <v>631</v>
      </c>
      <c r="C13" s="1206"/>
      <c r="D13" s="1206"/>
      <c r="E13" s="1207"/>
      <c r="F13" s="1086" t="s">
        <v>784</v>
      </c>
      <c r="G13" s="1085"/>
      <c r="H13" s="1085"/>
      <c r="I13" s="1085"/>
      <c r="J13" s="1085"/>
      <c r="K13" s="1087"/>
      <c r="L13" s="27"/>
      <c r="M13" s="27"/>
      <c r="N13" s="27"/>
      <c r="O13" s="27"/>
    </row>
    <row r="14" spans="1:15" ht="21" customHeight="1">
      <c r="A14" s="27"/>
      <c r="B14" s="1196" t="s">
        <v>444</v>
      </c>
      <c r="C14" s="1197"/>
      <c r="D14" s="1197"/>
      <c r="E14" s="1185"/>
      <c r="F14" s="1178" t="s">
        <v>785</v>
      </c>
      <c r="G14" s="1179"/>
      <c r="H14" s="1179"/>
      <c r="I14" s="375" t="s">
        <v>363</v>
      </c>
      <c r="J14" s="1180"/>
      <c r="K14" s="1181"/>
      <c r="L14" s="27"/>
      <c r="M14" s="27"/>
      <c r="N14" s="27"/>
      <c r="O14" s="27"/>
    </row>
    <row r="15" spans="1:15" ht="21" customHeight="1">
      <c r="A15" s="27"/>
      <c r="B15" s="1192" t="s">
        <v>214</v>
      </c>
      <c r="C15" s="1193"/>
      <c r="D15" s="1184" t="s">
        <v>57</v>
      </c>
      <c r="E15" s="1185"/>
      <c r="F15" s="1186" t="s">
        <v>782</v>
      </c>
      <c r="G15" s="1187"/>
      <c r="H15" s="1187"/>
      <c r="I15" s="1187"/>
      <c r="J15" s="1187"/>
      <c r="K15" s="1188"/>
      <c r="L15" s="27"/>
      <c r="M15" s="27"/>
      <c r="N15" s="27"/>
      <c r="O15" s="27"/>
    </row>
    <row r="16" spans="1:15" ht="21" customHeight="1" thickBot="1">
      <c r="A16" s="27"/>
      <c r="B16" s="1194" t="s">
        <v>215</v>
      </c>
      <c r="C16" s="1099"/>
      <c r="D16" s="1099"/>
      <c r="E16" s="1195"/>
      <c r="F16" s="1201" t="s">
        <v>783</v>
      </c>
      <c r="G16" s="1099"/>
      <c r="H16" s="1099"/>
      <c r="I16" s="1099"/>
      <c r="J16" s="1099"/>
      <c r="K16" s="1100"/>
      <c r="L16" s="27"/>
      <c r="M16" s="27"/>
      <c r="N16" s="27"/>
      <c r="O16" s="27"/>
    </row>
    <row r="17" spans="1:15" ht="21" customHeight="1">
      <c r="A17" s="27"/>
      <c r="B17" s="444" t="s">
        <v>275</v>
      </c>
      <c r="C17" s="642"/>
      <c r="D17" s="642"/>
      <c r="E17" s="445"/>
      <c r="F17" s="1189" t="s">
        <v>673</v>
      </c>
      <c r="G17" s="1190"/>
      <c r="H17" s="1190"/>
      <c r="I17" s="1190"/>
      <c r="J17" s="1190"/>
      <c r="K17" s="1191"/>
      <c r="L17" s="27"/>
      <c r="M17" s="27"/>
      <c r="N17" s="27"/>
      <c r="O17" s="27"/>
    </row>
    <row r="18" spans="1:15" ht="21" customHeight="1">
      <c r="A18" s="27"/>
      <c r="B18" s="458" t="s">
        <v>444</v>
      </c>
      <c r="C18" s="473"/>
      <c r="D18" s="473"/>
      <c r="E18" s="459"/>
      <c r="F18" s="1182" t="s">
        <v>786</v>
      </c>
      <c r="G18" s="1183"/>
      <c r="H18" s="1183"/>
      <c r="I18" s="124" t="s">
        <v>484</v>
      </c>
      <c r="J18" s="455" t="s">
        <v>787</v>
      </c>
      <c r="K18" s="456"/>
      <c r="L18" s="27"/>
      <c r="M18" s="27"/>
      <c r="N18" s="27"/>
      <c r="O18" s="27"/>
    </row>
    <row r="19" spans="1:15" ht="21" customHeight="1">
      <c r="A19" s="27"/>
      <c r="B19" s="487" t="s">
        <v>214</v>
      </c>
      <c r="C19" s="488"/>
      <c r="D19" s="472" t="s">
        <v>57</v>
      </c>
      <c r="E19" s="459"/>
      <c r="F19" s="1172" t="s">
        <v>782</v>
      </c>
      <c r="G19" s="1173"/>
      <c r="H19" s="1173"/>
      <c r="I19" s="1173"/>
      <c r="J19" s="1173"/>
      <c r="K19" s="1174"/>
      <c r="L19" s="27"/>
      <c r="M19" s="27"/>
      <c r="N19" s="27"/>
      <c r="O19" s="27"/>
    </row>
    <row r="20" spans="1:15" ht="21" customHeight="1" thickBot="1">
      <c r="A20" s="27"/>
      <c r="B20" s="464" t="s">
        <v>215</v>
      </c>
      <c r="C20" s="701"/>
      <c r="D20" s="701"/>
      <c r="E20" s="465"/>
      <c r="F20" s="1175" t="s">
        <v>783</v>
      </c>
      <c r="G20" s="1176"/>
      <c r="H20" s="1176"/>
      <c r="I20" s="1176"/>
      <c r="J20" s="1176"/>
      <c r="K20" s="1177"/>
      <c r="L20" s="27"/>
      <c r="M20" s="27"/>
      <c r="N20" s="27"/>
      <c r="O20" s="27"/>
    </row>
    <row r="21" spans="1:15" ht="36" customHeight="1">
      <c r="A21" s="27"/>
      <c r="B21" s="1208" t="s">
        <v>619</v>
      </c>
      <c r="C21" s="642"/>
      <c r="D21" s="642"/>
      <c r="E21" s="445"/>
      <c r="F21" s="1209"/>
      <c r="G21" s="1210"/>
      <c r="H21" s="1210"/>
      <c r="I21" s="1210"/>
      <c r="J21" s="1210"/>
      <c r="K21" s="1211"/>
      <c r="L21" s="27"/>
      <c r="M21" s="27"/>
      <c r="N21" s="27"/>
      <c r="O21" s="27"/>
    </row>
    <row r="22" spans="1:15" ht="21" customHeight="1">
      <c r="A22" s="27"/>
      <c r="B22" s="458" t="s">
        <v>444</v>
      </c>
      <c r="C22" s="473"/>
      <c r="D22" s="473"/>
      <c r="E22" s="459"/>
      <c r="F22" s="1161"/>
      <c r="G22" s="1183"/>
      <c r="H22" s="1183"/>
      <c r="I22" s="124" t="s">
        <v>542</v>
      </c>
      <c r="J22" s="1213"/>
      <c r="K22" s="456"/>
      <c r="L22" s="27"/>
      <c r="M22" s="27"/>
      <c r="N22" s="27"/>
      <c r="O22" s="27"/>
    </row>
    <row r="23" spans="1:15" ht="21" customHeight="1">
      <c r="A23" s="27"/>
      <c r="B23" s="487" t="s">
        <v>214</v>
      </c>
      <c r="C23" s="488"/>
      <c r="D23" s="472" t="s">
        <v>57</v>
      </c>
      <c r="E23" s="459"/>
      <c r="F23" s="523"/>
      <c r="G23" s="1214"/>
      <c r="H23" s="1214"/>
      <c r="I23" s="1214"/>
      <c r="J23" s="1214"/>
      <c r="K23" s="1215"/>
      <c r="L23" s="27"/>
      <c r="M23" s="27"/>
      <c r="N23" s="27"/>
      <c r="O23" s="27"/>
    </row>
    <row r="24" spans="1:15" ht="21" customHeight="1" thickBot="1">
      <c r="A24" s="27"/>
      <c r="B24" s="464" t="s">
        <v>215</v>
      </c>
      <c r="C24" s="701"/>
      <c r="D24" s="701"/>
      <c r="E24" s="465"/>
      <c r="F24" s="1212"/>
      <c r="G24" s="519"/>
      <c r="H24" s="519"/>
      <c r="I24" s="519"/>
      <c r="J24" s="519"/>
      <c r="K24" s="616"/>
      <c r="L24" s="27"/>
      <c r="M24" s="27"/>
      <c r="N24" s="27"/>
      <c r="O24" s="27"/>
    </row>
    <row r="25" spans="1:15" ht="21" customHeight="1">
      <c r="A25" s="27"/>
      <c r="B25" s="444" t="s">
        <v>276</v>
      </c>
      <c r="C25" s="642"/>
      <c r="D25" s="642"/>
      <c r="E25" s="445"/>
      <c r="F25" s="1189" t="s">
        <v>780</v>
      </c>
      <c r="G25" s="1190"/>
      <c r="H25" s="1190"/>
      <c r="I25" s="1190"/>
      <c r="J25" s="1190"/>
      <c r="K25" s="1191"/>
      <c r="L25" s="27"/>
      <c r="M25" s="27"/>
      <c r="N25" s="27"/>
      <c r="O25" s="27"/>
    </row>
    <row r="26" spans="1:15" ht="21" customHeight="1">
      <c r="A26" s="27"/>
      <c r="B26" s="458" t="s">
        <v>444</v>
      </c>
      <c r="C26" s="473"/>
      <c r="D26" s="473"/>
      <c r="E26" s="459"/>
      <c r="F26" s="1161" t="s">
        <v>788</v>
      </c>
      <c r="G26" s="1162"/>
      <c r="H26" s="1162"/>
      <c r="I26" s="124" t="s">
        <v>484</v>
      </c>
      <c r="J26" s="455"/>
      <c r="K26" s="456"/>
      <c r="L26" s="27"/>
      <c r="M26" s="27"/>
      <c r="N26" s="27"/>
      <c r="O26" s="27"/>
    </row>
    <row r="27" spans="1:15" ht="21" customHeight="1">
      <c r="A27" s="27"/>
      <c r="B27" s="487" t="s">
        <v>214</v>
      </c>
      <c r="C27" s="488"/>
      <c r="D27" s="472" t="s">
        <v>57</v>
      </c>
      <c r="E27" s="459"/>
      <c r="F27" s="1172" t="s">
        <v>782</v>
      </c>
      <c r="G27" s="1173"/>
      <c r="H27" s="1173"/>
      <c r="I27" s="1173"/>
      <c r="J27" s="1173"/>
      <c r="K27" s="1174"/>
      <c r="L27" s="27"/>
      <c r="M27" s="27"/>
      <c r="N27" s="27"/>
      <c r="O27" s="27"/>
    </row>
    <row r="28" spans="1:15" ht="21" customHeight="1" thickBot="1">
      <c r="A28" s="27"/>
      <c r="B28" s="464" t="s">
        <v>215</v>
      </c>
      <c r="C28" s="701"/>
      <c r="D28" s="701"/>
      <c r="E28" s="465"/>
      <c r="F28" s="1175" t="s">
        <v>783</v>
      </c>
      <c r="G28" s="1176"/>
      <c r="H28" s="1176"/>
      <c r="I28" s="1176"/>
      <c r="J28" s="1176"/>
      <c r="K28" s="1177"/>
      <c r="L28" s="27"/>
      <c r="M28" s="27"/>
      <c r="N28" s="27"/>
      <c r="O28" s="27"/>
    </row>
    <row r="29" spans="1:15" ht="21" customHeight="1">
      <c r="A29" s="27"/>
      <c r="B29" s="5"/>
      <c r="C29" s="5"/>
      <c r="D29" s="5"/>
      <c r="E29" s="5"/>
      <c r="F29" s="307"/>
      <c r="G29" s="5"/>
      <c r="H29" s="5"/>
      <c r="I29" s="5"/>
      <c r="J29" s="5"/>
      <c r="K29" s="5"/>
      <c r="L29" s="27"/>
      <c r="M29" s="27"/>
      <c r="N29" s="27"/>
      <c r="O29" s="27"/>
    </row>
    <row r="30" spans="1:15" ht="21" customHeight="1" thickBot="1">
      <c r="A30" s="27"/>
      <c r="B30" s="1029" t="s">
        <v>216</v>
      </c>
      <c r="C30" s="1146"/>
      <c r="D30" s="1146"/>
      <c r="E30" s="1146"/>
      <c r="F30" s="1146"/>
      <c r="G30" s="1146"/>
      <c r="H30" s="1146"/>
      <c r="I30" s="1146"/>
      <c r="J30" s="1146"/>
      <c r="K30" s="27"/>
      <c r="L30" s="27"/>
      <c r="M30" s="27"/>
      <c r="N30" s="27"/>
      <c r="O30" s="27"/>
    </row>
    <row r="31" spans="1:15" ht="21" customHeight="1">
      <c r="A31" s="27"/>
      <c r="B31" s="444" t="s">
        <v>66</v>
      </c>
      <c r="C31" s="642"/>
      <c r="D31" s="642"/>
      <c r="E31" s="445"/>
      <c r="F31" s="879" t="s">
        <v>643</v>
      </c>
      <c r="G31" s="697"/>
      <c r="H31" s="1216" t="s">
        <v>789</v>
      </c>
      <c r="I31" s="1216"/>
      <c r="J31" s="1216"/>
      <c r="K31" s="1217"/>
      <c r="L31" s="27"/>
      <c r="M31" s="27"/>
      <c r="N31" s="27"/>
      <c r="O31" s="27"/>
    </row>
    <row r="32" spans="1:15" ht="21" customHeight="1">
      <c r="A32" s="27"/>
      <c r="B32" s="513"/>
      <c r="C32" s="604"/>
      <c r="D32" s="604"/>
      <c r="E32" s="514"/>
      <c r="F32" s="956" t="s">
        <v>644</v>
      </c>
      <c r="G32" s="980"/>
      <c r="H32" s="1228" t="s">
        <v>790</v>
      </c>
      <c r="I32" s="1229"/>
      <c r="J32" s="1229"/>
      <c r="K32" s="1230"/>
      <c r="L32" s="27"/>
      <c r="M32" s="27"/>
      <c r="N32" s="27"/>
      <c r="O32" s="27"/>
    </row>
    <row r="33" spans="1:15" ht="21" customHeight="1">
      <c r="A33" s="27"/>
      <c r="B33" s="513"/>
      <c r="C33" s="604"/>
      <c r="D33" s="604"/>
      <c r="E33" s="514"/>
      <c r="F33" s="1157"/>
      <c r="G33" s="982"/>
      <c r="H33" s="1231"/>
      <c r="I33" s="1232"/>
      <c r="J33" s="1232"/>
      <c r="K33" s="1233"/>
      <c r="L33" s="27"/>
      <c r="M33" s="27"/>
      <c r="N33" s="27"/>
      <c r="O33" s="27"/>
    </row>
    <row r="34" spans="1:15" ht="21" customHeight="1">
      <c r="A34" s="27"/>
      <c r="B34" s="513"/>
      <c r="C34" s="604"/>
      <c r="D34" s="604"/>
      <c r="E34" s="514"/>
      <c r="F34" s="1157"/>
      <c r="G34" s="982"/>
      <c r="H34" s="1231"/>
      <c r="I34" s="1232"/>
      <c r="J34" s="1232"/>
      <c r="K34" s="1233"/>
      <c r="L34" s="27"/>
      <c r="M34" s="27"/>
      <c r="N34" s="27"/>
      <c r="O34" s="27"/>
    </row>
    <row r="35" spans="1:15" ht="21" customHeight="1">
      <c r="A35" s="27"/>
      <c r="B35" s="513"/>
      <c r="C35" s="604"/>
      <c r="D35" s="604"/>
      <c r="E35" s="514"/>
      <c r="F35" s="1157"/>
      <c r="G35" s="982"/>
      <c r="H35" s="1231"/>
      <c r="I35" s="1232"/>
      <c r="J35" s="1232"/>
      <c r="K35" s="1233"/>
      <c r="L35" s="27"/>
      <c r="M35" s="27"/>
      <c r="N35" s="27"/>
      <c r="O35" s="27"/>
    </row>
    <row r="36" spans="1:15" ht="21" customHeight="1">
      <c r="A36" s="27"/>
      <c r="B36" s="513"/>
      <c r="C36" s="604"/>
      <c r="D36" s="604"/>
      <c r="E36" s="514"/>
      <c r="F36" s="1157"/>
      <c r="G36" s="982"/>
      <c r="H36" s="1231"/>
      <c r="I36" s="1232"/>
      <c r="J36" s="1232"/>
      <c r="K36" s="1233"/>
      <c r="L36" s="27"/>
      <c r="M36" s="27"/>
      <c r="N36" s="27"/>
      <c r="O36" s="27"/>
    </row>
    <row r="37" spans="1:15" ht="21" customHeight="1">
      <c r="A37" s="27"/>
      <c r="B37" s="513"/>
      <c r="C37" s="604"/>
      <c r="D37" s="604"/>
      <c r="E37" s="514"/>
      <c r="F37" s="1157"/>
      <c r="G37" s="982"/>
      <c r="H37" s="1231"/>
      <c r="I37" s="1232"/>
      <c r="J37" s="1232"/>
      <c r="K37" s="1233"/>
      <c r="L37" s="27"/>
      <c r="M37" s="27"/>
      <c r="N37" s="27"/>
      <c r="O37" s="27"/>
    </row>
    <row r="38" spans="1:15" ht="21" customHeight="1">
      <c r="A38" s="27"/>
      <c r="B38" s="513"/>
      <c r="C38" s="604"/>
      <c r="D38" s="604"/>
      <c r="E38" s="514"/>
      <c r="F38" s="1157"/>
      <c r="G38" s="982"/>
      <c r="H38" s="1231"/>
      <c r="I38" s="1232"/>
      <c r="J38" s="1232"/>
      <c r="K38" s="1233"/>
      <c r="L38" s="27"/>
      <c r="M38" s="27"/>
      <c r="N38" s="27"/>
      <c r="O38" s="27"/>
    </row>
    <row r="39" spans="1:15" ht="21" customHeight="1">
      <c r="A39" s="27"/>
      <c r="B39" s="513"/>
      <c r="C39" s="604"/>
      <c r="D39" s="604"/>
      <c r="E39" s="514"/>
      <c r="F39" s="1157"/>
      <c r="G39" s="982"/>
      <c r="H39" s="1231"/>
      <c r="I39" s="1232"/>
      <c r="J39" s="1232"/>
      <c r="K39" s="1233"/>
      <c r="L39" s="27"/>
      <c r="M39" s="27"/>
      <c r="N39" s="27"/>
      <c r="O39" s="27"/>
    </row>
    <row r="40" spans="1:15" ht="21" customHeight="1">
      <c r="A40" s="27"/>
      <c r="B40" s="513"/>
      <c r="C40" s="604"/>
      <c r="D40" s="604"/>
      <c r="E40" s="514"/>
      <c r="F40" s="1157"/>
      <c r="G40" s="982"/>
      <c r="H40" s="1231"/>
      <c r="I40" s="1232"/>
      <c r="J40" s="1232"/>
      <c r="K40" s="1233"/>
      <c r="L40" s="27"/>
      <c r="M40" s="27"/>
      <c r="N40" s="27"/>
      <c r="O40" s="27"/>
    </row>
    <row r="41" spans="1:15" ht="21" customHeight="1">
      <c r="A41" s="27"/>
      <c r="B41" s="513"/>
      <c r="C41" s="604"/>
      <c r="D41" s="604"/>
      <c r="E41" s="514"/>
      <c r="F41" s="1157"/>
      <c r="G41" s="982"/>
      <c r="H41" s="1231"/>
      <c r="I41" s="1232"/>
      <c r="J41" s="1232"/>
      <c r="K41" s="1233"/>
      <c r="L41" s="27"/>
      <c r="M41" s="27"/>
      <c r="N41" s="27"/>
      <c r="O41" s="27"/>
    </row>
    <row r="42" spans="1:15" ht="21" customHeight="1">
      <c r="A42" s="27"/>
      <c r="B42" s="513"/>
      <c r="C42" s="604"/>
      <c r="D42" s="604"/>
      <c r="E42" s="514"/>
      <c r="F42" s="1157"/>
      <c r="G42" s="982"/>
      <c r="H42" s="1231"/>
      <c r="I42" s="1232"/>
      <c r="J42" s="1232"/>
      <c r="K42" s="1233"/>
      <c r="L42" s="27"/>
      <c r="M42" s="27"/>
      <c r="N42" s="27"/>
      <c r="O42" s="27"/>
    </row>
    <row r="43" spans="1:15" ht="21" customHeight="1">
      <c r="A43" s="27"/>
      <c r="B43" s="513"/>
      <c r="C43" s="604"/>
      <c r="D43" s="604"/>
      <c r="E43" s="514"/>
      <c r="F43" s="1157"/>
      <c r="G43" s="982"/>
      <c r="H43" s="1231"/>
      <c r="I43" s="1232"/>
      <c r="J43" s="1232"/>
      <c r="K43" s="1233"/>
      <c r="L43" s="27"/>
      <c r="M43" s="27"/>
      <c r="N43" s="27"/>
      <c r="O43" s="27"/>
    </row>
    <row r="44" spans="1:15" ht="21" customHeight="1">
      <c r="A44" s="27"/>
      <c r="B44" s="513"/>
      <c r="C44" s="604"/>
      <c r="D44" s="604"/>
      <c r="E44" s="514"/>
      <c r="F44" s="1157"/>
      <c r="G44" s="982"/>
      <c r="H44" s="1231"/>
      <c r="I44" s="1232"/>
      <c r="J44" s="1232"/>
      <c r="K44" s="1233"/>
      <c r="L44" s="27"/>
      <c r="M44" s="27"/>
      <c r="N44" s="27"/>
      <c r="O44" s="27"/>
    </row>
    <row r="45" spans="1:15" ht="21" customHeight="1">
      <c r="A45" s="27"/>
      <c r="B45" s="513"/>
      <c r="C45" s="604"/>
      <c r="D45" s="604"/>
      <c r="E45" s="514"/>
      <c r="F45" s="1157"/>
      <c r="G45" s="982"/>
      <c r="H45" s="1231"/>
      <c r="I45" s="1232"/>
      <c r="J45" s="1232"/>
      <c r="K45" s="1233"/>
      <c r="L45" s="27"/>
      <c r="M45" s="27"/>
      <c r="N45" s="27"/>
      <c r="O45" s="27"/>
    </row>
    <row r="46" spans="1:15" ht="21" customHeight="1">
      <c r="A46" s="27"/>
      <c r="B46" s="513"/>
      <c r="C46" s="604"/>
      <c r="D46" s="604"/>
      <c r="E46" s="514"/>
      <c r="F46" s="1158"/>
      <c r="G46" s="985"/>
      <c r="H46" s="1234"/>
      <c r="I46" s="1235"/>
      <c r="J46" s="1235"/>
      <c r="K46" s="1236"/>
      <c r="L46" s="27"/>
      <c r="M46" s="27"/>
      <c r="N46" s="27"/>
      <c r="O46" s="27"/>
    </row>
    <row r="47" spans="1:15" ht="21" customHeight="1">
      <c r="A47" s="27"/>
      <c r="B47" s="446"/>
      <c r="C47" s="606"/>
      <c r="D47" s="606"/>
      <c r="E47" s="447"/>
      <c r="F47" s="862" t="s">
        <v>48</v>
      </c>
      <c r="G47" s="1145"/>
      <c r="H47" s="1164"/>
      <c r="I47" s="1164"/>
      <c r="J47" s="1164"/>
      <c r="K47" s="1165"/>
      <c r="L47" s="27"/>
      <c r="M47" s="27"/>
      <c r="N47" s="27"/>
      <c r="O47" s="27"/>
    </row>
    <row r="48" spans="1:15" ht="21" customHeight="1">
      <c r="A48" s="27"/>
      <c r="B48" s="474" t="s">
        <v>502</v>
      </c>
      <c r="C48" s="728"/>
      <c r="D48" s="728"/>
      <c r="E48" s="475"/>
      <c r="F48" s="625" t="s">
        <v>791</v>
      </c>
      <c r="G48" s="655"/>
      <c r="H48" s="655"/>
      <c r="I48" s="655"/>
      <c r="J48" s="655"/>
      <c r="K48" s="656"/>
      <c r="L48" s="27"/>
      <c r="M48" s="27"/>
      <c r="N48" s="27"/>
      <c r="O48" s="27"/>
    </row>
    <row r="49" spans="1:15" ht="21" customHeight="1">
      <c r="A49" s="27"/>
      <c r="B49" s="478"/>
      <c r="C49" s="729"/>
      <c r="D49" s="729"/>
      <c r="E49" s="479"/>
      <c r="F49" s="678"/>
      <c r="G49" s="584"/>
      <c r="H49" s="584"/>
      <c r="I49" s="584"/>
      <c r="J49" s="584"/>
      <c r="K49" s="679"/>
      <c r="L49" s="27"/>
      <c r="M49" s="27"/>
      <c r="N49" s="27"/>
      <c r="O49" s="27"/>
    </row>
    <row r="50" spans="1:15" ht="21" customHeight="1">
      <c r="A50" s="27"/>
      <c r="B50" s="478"/>
      <c r="C50" s="729"/>
      <c r="D50" s="729"/>
      <c r="E50" s="479"/>
      <c r="F50" s="678"/>
      <c r="G50" s="584"/>
      <c r="H50" s="584"/>
      <c r="I50" s="584"/>
      <c r="J50" s="584"/>
      <c r="K50" s="679"/>
      <c r="L50" s="27"/>
      <c r="M50" s="27"/>
      <c r="N50" s="27"/>
      <c r="O50" s="27"/>
    </row>
    <row r="51" spans="1:15" ht="21" customHeight="1">
      <c r="A51" s="27"/>
      <c r="B51" s="478"/>
      <c r="C51" s="729"/>
      <c r="D51" s="729"/>
      <c r="E51" s="479"/>
      <c r="F51" s="678"/>
      <c r="G51" s="584"/>
      <c r="H51" s="584"/>
      <c r="I51" s="584"/>
      <c r="J51" s="584"/>
      <c r="K51" s="679"/>
      <c r="L51" s="27"/>
      <c r="M51" s="27"/>
      <c r="N51" s="27"/>
      <c r="O51" s="27"/>
    </row>
    <row r="52" spans="1:15" ht="21" customHeight="1">
      <c r="A52" s="27"/>
      <c r="B52" s="478"/>
      <c r="C52" s="729"/>
      <c r="D52" s="729"/>
      <c r="E52" s="479"/>
      <c r="F52" s="678"/>
      <c r="G52" s="584"/>
      <c r="H52" s="584"/>
      <c r="I52" s="584"/>
      <c r="J52" s="584"/>
      <c r="K52" s="679"/>
      <c r="L52" s="27"/>
      <c r="M52" s="27"/>
      <c r="N52" s="27"/>
      <c r="O52" s="27"/>
    </row>
    <row r="53" spans="1:15" ht="21" customHeight="1">
      <c r="A53" s="27"/>
      <c r="B53" s="478"/>
      <c r="C53" s="729"/>
      <c r="D53" s="729"/>
      <c r="E53" s="479"/>
      <c r="F53" s="678"/>
      <c r="G53" s="584"/>
      <c r="H53" s="584"/>
      <c r="I53" s="584"/>
      <c r="J53" s="584"/>
      <c r="K53" s="679"/>
      <c r="L53" s="27"/>
      <c r="M53" s="27"/>
      <c r="N53" s="27"/>
      <c r="O53" s="27"/>
    </row>
    <row r="54" spans="1:15" ht="21" customHeight="1">
      <c r="A54" s="27"/>
      <c r="B54" s="478"/>
      <c r="C54" s="729"/>
      <c r="D54" s="729"/>
      <c r="E54" s="479"/>
      <c r="F54" s="678"/>
      <c r="G54" s="584"/>
      <c r="H54" s="584"/>
      <c r="I54" s="584"/>
      <c r="J54" s="584"/>
      <c r="K54" s="679"/>
      <c r="L54" s="27"/>
      <c r="M54" s="27"/>
      <c r="N54" s="27"/>
      <c r="O54" s="27"/>
    </row>
    <row r="55" spans="1:15" ht="21" customHeight="1">
      <c r="A55" s="27"/>
      <c r="B55" s="478"/>
      <c r="C55" s="729"/>
      <c r="D55" s="729"/>
      <c r="E55" s="479"/>
      <c r="F55" s="448"/>
      <c r="G55" s="449"/>
      <c r="H55" s="449"/>
      <c r="I55" s="449"/>
      <c r="J55" s="449"/>
      <c r="K55" s="450"/>
      <c r="L55" s="27"/>
      <c r="M55" s="27"/>
      <c r="N55" s="27"/>
      <c r="O55" s="27"/>
    </row>
    <row r="56" spans="1:15" ht="21" customHeight="1" thickBot="1">
      <c r="A56" s="27"/>
      <c r="B56" s="726" t="s">
        <v>217</v>
      </c>
      <c r="C56" s="727"/>
      <c r="D56" s="727"/>
      <c r="E56" s="1135"/>
      <c r="F56" s="1112" t="s">
        <v>341</v>
      </c>
      <c r="G56" s="1113"/>
      <c r="H56" s="1241"/>
      <c r="I56" s="1241"/>
      <c r="J56" s="1241"/>
      <c r="K56" s="1242"/>
      <c r="L56" s="27"/>
      <c r="M56" s="27"/>
      <c r="N56" s="27"/>
      <c r="O56" s="27"/>
    </row>
    <row r="57" spans="1:15" ht="21" customHeight="1">
      <c r="A57" s="27"/>
      <c r="B57" s="27"/>
      <c r="C57" s="27"/>
      <c r="D57" s="27"/>
      <c r="E57" s="27"/>
      <c r="F57" s="26"/>
      <c r="G57" s="27"/>
      <c r="H57" s="26"/>
      <c r="I57" s="27"/>
      <c r="J57" s="27"/>
      <c r="K57" s="27"/>
      <c r="L57" s="27"/>
      <c r="M57" s="27"/>
      <c r="N57" s="27"/>
      <c r="O57" s="27"/>
    </row>
    <row r="58" spans="1:15" ht="21" customHeight="1" thickBot="1">
      <c r="A58" s="27"/>
      <c r="B58" s="1218" t="s">
        <v>218</v>
      </c>
      <c r="C58" s="1218"/>
      <c r="D58" s="1218"/>
      <c r="E58" s="1218"/>
      <c r="F58" s="1218"/>
      <c r="G58" s="1219"/>
      <c r="H58" s="1219"/>
      <c r="I58" s="308"/>
      <c r="J58" s="309"/>
      <c r="K58" s="309"/>
      <c r="L58" s="27"/>
      <c r="M58" s="27"/>
      <c r="N58" s="27"/>
      <c r="O58" s="27"/>
    </row>
    <row r="59" spans="1:15" ht="21" customHeight="1">
      <c r="A59" s="27"/>
      <c r="B59" s="1208" t="s">
        <v>428</v>
      </c>
      <c r="C59" s="1224"/>
      <c r="D59" s="709" t="s">
        <v>341</v>
      </c>
      <c r="E59" s="1154"/>
      <c r="F59" s="1220" t="s">
        <v>291</v>
      </c>
      <c r="G59" s="938"/>
      <c r="H59" s="1221" t="s">
        <v>792</v>
      </c>
      <c r="I59" s="1222"/>
      <c r="J59" s="1222"/>
      <c r="K59" s="1223"/>
      <c r="L59" s="27"/>
      <c r="M59" s="27"/>
      <c r="N59" s="27"/>
      <c r="O59" s="27"/>
    </row>
    <row r="60" spans="1:15" ht="21" customHeight="1">
      <c r="A60" s="27"/>
      <c r="B60" s="478"/>
      <c r="C60" s="479"/>
      <c r="D60" s="1150"/>
      <c r="E60" s="1151"/>
      <c r="F60" s="957"/>
      <c r="G60" s="372" t="s">
        <v>289</v>
      </c>
      <c r="H60" s="310"/>
      <c r="I60" s="1225"/>
      <c r="J60" s="1225"/>
      <c r="K60" s="1226"/>
      <c r="L60" s="27"/>
      <c r="M60" s="27"/>
      <c r="N60" s="27"/>
      <c r="O60" s="27"/>
    </row>
    <row r="61" spans="1:15" ht="21" customHeight="1">
      <c r="A61" s="27"/>
      <c r="B61" s="478"/>
      <c r="C61" s="479"/>
      <c r="D61" s="1150"/>
      <c r="E61" s="1151"/>
      <c r="F61" s="957"/>
      <c r="G61" s="543" t="s">
        <v>290</v>
      </c>
      <c r="H61" s="1073" t="s">
        <v>341</v>
      </c>
      <c r="I61" s="1073"/>
      <c r="J61" s="1073"/>
      <c r="K61" s="1168"/>
      <c r="L61" s="27"/>
      <c r="M61" s="27"/>
      <c r="N61" s="27"/>
      <c r="O61" s="27"/>
    </row>
    <row r="62" spans="1:15" ht="21" customHeight="1">
      <c r="A62" s="27"/>
      <c r="B62" s="476"/>
      <c r="C62" s="477"/>
      <c r="D62" s="1155"/>
      <c r="E62" s="1156"/>
      <c r="F62" s="1167"/>
      <c r="G62" s="544"/>
      <c r="H62" s="1036" t="s">
        <v>292</v>
      </c>
      <c r="I62" s="821"/>
      <c r="J62" s="1159" t="s">
        <v>793</v>
      </c>
      <c r="K62" s="1160"/>
      <c r="L62" s="27"/>
      <c r="M62" s="27"/>
      <c r="N62" s="27"/>
      <c r="O62" s="27"/>
    </row>
    <row r="63" spans="1:15" ht="21" customHeight="1">
      <c r="A63" s="27"/>
      <c r="B63" s="474" t="s">
        <v>219</v>
      </c>
      <c r="C63" s="728"/>
      <c r="D63" s="1148" t="s">
        <v>676</v>
      </c>
      <c r="E63" s="1149"/>
      <c r="F63" s="957" t="s">
        <v>291</v>
      </c>
      <c r="G63" s="952"/>
      <c r="H63" s="952"/>
      <c r="I63" s="952"/>
      <c r="J63" s="952"/>
      <c r="K63" s="1169"/>
      <c r="L63" s="27"/>
      <c r="M63" s="27"/>
      <c r="N63" s="27"/>
      <c r="O63" s="27"/>
    </row>
    <row r="64" spans="1:15" ht="21" customHeight="1">
      <c r="A64" s="27"/>
      <c r="B64" s="478"/>
      <c r="C64" s="729"/>
      <c r="D64" s="1150"/>
      <c r="E64" s="1151"/>
      <c r="F64" s="1166"/>
      <c r="G64" s="373" t="s">
        <v>220</v>
      </c>
      <c r="H64" s="311"/>
      <c r="I64" s="312"/>
      <c r="J64" s="312"/>
      <c r="K64" s="313"/>
      <c r="L64" s="27"/>
      <c r="M64" s="27"/>
      <c r="N64" s="27"/>
      <c r="O64" s="27"/>
    </row>
    <row r="65" spans="1:15" ht="21" customHeight="1">
      <c r="A65" s="27"/>
      <c r="B65" s="478"/>
      <c r="C65" s="729"/>
      <c r="D65" s="1150"/>
      <c r="E65" s="1151"/>
      <c r="F65" s="1166"/>
      <c r="G65" s="373" t="s">
        <v>222</v>
      </c>
      <c r="H65" s="1163"/>
      <c r="I65" s="1164"/>
      <c r="J65" s="1164"/>
      <c r="K65" s="1165"/>
      <c r="L65" s="27"/>
      <c r="M65" s="27"/>
      <c r="N65" s="27"/>
      <c r="O65" s="27"/>
    </row>
    <row r="66" spans="1:15" ht="21" customHeight="1">
      <c r="A66" s="27"/>
      <c r="B66" s="478"/>
      <c r="C66" s="729"/>
      <c r="D66" s="1150"/>
      <c r="E66" s="1151"/>
      <c r="F66" s="1166"/>
      <c r="G66" s="914" t="s">
        <v>221</v>
      </c>
      <c r="H66" s="1110"/>
      <c r="I66" s="1073"/>
      <c r="J66" s="1159"/>
      <c r="K66" s="1160"/>
      <c r="L66" s="27"/>
      <c r="M66" s="27"/>
      <c r="N66" s="27"/>
      <c r="O66" s="27"/>
    </row>
    <row r="67" spans="1:15" ht="21" customHeight="1" thickBot="1">
      <c r="A67" s="27"/>
      <c r="B67" s="689"/>
      <c r="C67" s="690"/>
      <c r="D67" s="1152"/>
      <c r="E67" s="1153"/>
      <c r="F67" s="1147"/>
      <c r="G67" s="1147"/>
      <c r="H67" s="838" t="s">
        <v>292</v>
      </c>
      <c r="I67" s="839"/>
      <c r="J67" s="1170"/>
      <c r="K67" s="1171"/>
      <c r="L67" s="27"/>
      <c r="M67" s="27"/>
      <c r="N67" s="27"/>
      <c r="O67" s="27"/>
    </row>
    <row r="68" spans="1:15" ht="21" customHeight="1">
      <c r="A68" s="27"/>
      <c r="B68" s="140"/>
      <c r="C68" s="140"/>
      <c r="D68" s="5"/>
      <c r="E68" s="5"/>
      <c r="F68" s="307"/>
      <c r="G68" s="307"/>
      <c r="H68" s="307"/>
      <c r="I68" s="307"/>
      <c r="J68" s="307"/>
      <c r="K68" s="307"/>
      <c r="L68" s="27"/>
      <c r="M68" s="27"/>
      <c r="N68" s="27"/>
      <c r="O68" s="27"/>
    </row>
    <row r="69" spans="1:15" ht="21" customHeight="1" thickBot="1">
      <c r="A69" s="225" t="s">
        <v>225</v>
      </c>
      <c r="B69" s="1227" t="s">
        <v>226</v>
      </c>
      <c r="C69" s="1227"/>
      <c r="D69" s="669"/>
      <c r="E69" s="669"/>
      <c r="F69" s="669"/>
      <c r="G69" s="669"/>
      <c r="H69" s="669"/>
      <c r="I69" s="27"/>
      <c r="J69" s="27"/>
      <c r="K69" s="27"/>
      <c r="L69" s="27"/>
      <c r="M69" s="27"/>
      <c r="N69" s="27"/>
      <c r="O69" s="27"/>
    </row>
    <row r="70" spans="1:15" ht="21" customHeight="1">
      <c r="A70" s="26"/>
      <c r="B70" s="863" t="s">
        <v>227</v>
      </c>
      <c r="C70" s="861"/>
      <c r="D70" s="948" t="s">
        <v>794</v>
      </c>
      <c r="E70" s="949"/>
      <c r="F70" s="949"/>
      <c r="G70" s="949"/>
      <c r="H70" s="949"/>
      <c r="I70" s="949"/>
      <c r="J70" s="949"/>
      <c r="K70" s="1240"/>
      <c r="L70" s="27"/>
      <c r="M70" s="27"/>
      <c r="N70" s="27"/>
      <c r="O70" s="27"/>
    </row>
    <row r="71" spans="1:15" ht="21" customHeight="1">
      <c r="A71" s="26"/>
      <c r="B71" s="857" t="s">
        <v>228</v>
      </c>
      <c r="C71" s="802"/>
      <c r="D71" s="1110" t="s">
        <v>794</v>
      </c>
      <c r="E71" s="1073"/>
      <c r="F71" s="1073"/>
      <c r="G71" s="1073"/>
      <c r="H71" s="1073"/>
      <c r="I71" s="1073"/>
      <c r="J71" s="1073"/>
      <c r="K71" s="1168"/>
      <c r="L71" s="27"/>
      <c r="M71" s="27"/>
      <c r="N71" s="27"/>
      <c r="O71" s="27"/>
    </row>
    <row r="72" spans="1:15" ht="21" customHeight="1">
      <c r="A72" s="26"/>
      <c r="B72" s="898" t="s">
        <v>229</v>
      </c>
      <c r="C72" s="1166"/>
      <c r="D72" s="1237" t="s">
        <v>794</v>
      </c>
      <c r="E72" s="1238"/>
      <c r="F72" s="1238"/>
      <c r="G72" s="1238"/>
      <c r="H72" s="1238"/>
      <c r="I72" s="1238"/>
      <c r="J72" s="1238"/>
      <c r="K72" s="1239"/>
      <c r="L72" s="27"/>
      <c r="M72" s="27"/>
      <c r="N72" s="27"/>
      <c r="O72" s="27"/>
    </row>
    <row r="73" spans="1:15" ht="21" customHeight="1">
      <c r="A73" s="26"/>
      <c r="B73" s="857" t="s">
        <v>230</v>
      </c>
      <c r="C73" s="802"/>
      <c r="D73" s="1237" t="s">
        <v>794</v>
      </c>
      <c r="E73" s="1238"/>
      <c r="F73" s="1238"/>
      <c r="G73" s="1238"/>
      <c r="H73" s="1238"/>
      <c r="I73" s="1238"/>
      <c r="J73" s="1238"/>
      <c r="K73" s="1239"/>
      <c r="L73" s="27"/>
      <c r="M73" s="27"/>
      <c r="N73" s="27"/>
      <c r="O73" s="27"/>
    </row>
    <row r="74" spans="1:15" ht="21" customHeight="1" thickBot="1">
      <c r="A74" s="26"/>
      <c r="B74" s="1243" t="s">
        <v>231</v>
      </c>
      <c r="C74" s="1147"/>
      <c r="D74" s="1244" t="s">
        <v>794</v>
      </c>
      <c r="E74" s="1245"/>
      <c r="F74" s="1245"/>
      <c r="G74" s="1245"/>
      <c r="H74" s="1245"/>
      <c r="I74" s="1245"/>
      <c r="J74" s="1245"/>
      <c r="K74" s="1246"/>
      <c r="L74" s="27"/>
      <c r="M74" s="27"/>
      <c r="N74" s="27"/>
      <c r="O74" s="27"/>
    </row>
  </sheetData>
  <sheetProtection/>
  <mergeCells count="111">
    <mergeCell ref="F48:K55"/>
    <mergeCell ref="B74:C74"/>
    <mergeCell ref="F31:G31"/>
    <mergeCell ref="B26:E26"/>
    <mergeCell ref="F28:K28"/>
    <mergeCell ref="B28:E28"/>
    <mergeCell ref="D27:E27"/>
    <mergeCell ref="F27:K27"/>
    <mergeCell ref="B27:C27"/>
    <mergeCell ref="D74:K74"/>
    <mergeCell ref="D72:K72"/>
    <mergeCell ref="D70:K70"/>
    <mergeCell ref="F56:G56"/>
    <mergeCell ref="H56:K56"/>
    <mergeCell ref="J62:K62"/>
    <mergeCell ref="D73:K73"/>
    <mergeCell ref="D71:K71"/>
    <mergeCell ref="H66:I66"/>
    <mergeCell ref="B73:C73"/>
    <mergeCell ref="B31:E47"/>
    <mergeCell ref="F59:G59"/>
    <mergeCell ref="H59:K59"/>
    <mergeCell ref="B63:C67"/>
    <mergeCell ref="B59:C62"/>
    <mergeCell ref="I60:K60"/>
    <mergeCell ref="B56:E56"/>
    <mergeCell ref="B69:H69"/>
    <mergeCell ref="H32:K46"/>
    <mergeCell ref="B70:C70"/>
    <mergeCell ref="B71:C71"/>
    <mergeCell ref="B72:C72"/>
    <mergeCell ref="J22:K22"/>
    <mergeCell ref="B23:C23"/>
    <mergeCell ref="D23:E23"/>
    <mergeCell ref="F23:K23"/>
    <mergeCell ref="H31:K31"/>
    <mergeCell ref="B58:H58"/>
    <mergeCell ref="B25:E25"/>
    <mergeCell ref="F25:K25"/>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E1"/>
    <mergeCell ref="B3:E3"/>
    <mergeCell ref="B4:E4"/>
    <mergeCell ref="B2:K2"/>
    <mergeCell ref="D5:E5"/>
    <mergeCell ref="F3:K3"/>
    <mergeCell ref="J4:K4"/>
    <mergeCell ref="F5:K5"/>
    <mergeCell ref="F4:H4"/>
    <mergeCell ref="B5:C7"/>
    <mergeCell ref="B15:C15"/>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6:E16"/>
    <mergeCell ref="F6:K6"/>
    <mergeCell ref="F7:K7"/>
    <mergeCell ref="F8:K8"/>
    <mergeCell ref="D6:E6"/>
    <mergeCell ref="F14:H14"/>
    <mergeCell ref="J14:K14"/>
    <mergeCell ref="F10:H10"/>
    <mergeCell ref="J10:K10"/>
    <mergeCell ref="D7:E7"/>
    <mergeCell ref="B8:E8"/>
    <mergeCell ref="F26:H26"/>
    <mergeCell ref="H65:K65"/>
    <mergeCell ref="H47:K47"/>
    <mergeCell ref="F64:F67"/>
    <mergeCell ref="G61:G62"/>
    <mergeCell ref="F60:F62"/>
    <mergeCell ref="H61:K61"/>
    <mergeCell ref="J26:K26"/>
    <mergeCell ref="F63:K63"/>
    <mergeCell ref="J67:K67"/>
    <mergeCell ref="F47:G47"/>
    <mergeCell ref="B30:J30"/>
    <mergeCell ref="G66:G67"/>
    <mergeCell ref="H67:I67"/>
    <mergeCell ref="H62:I62"/>
    <mergeCell ref="D63:E67"/>
    <mergeCell ref="D59:E62"/>
    <mergeCell ref="F32:G46"/>
    <mergeCell ref="J66:K66"/>
    <mergeCell ref="B48:E55"/>
  </mergeCells>
  <dataValidations count="4">
    <dataValidation type="list" allowBlank="1" showInputMessage="1" showErrorMessage="1" sqref="F56 D59 H61 D63 H66">
      <formula1>"あり,なし"</formula1>
    </dataValidation>
    <dataValidation type="list" allowBlank="1" showInputMessage="1" showErrorMessage="1" sqref="H60 H64">
      <formula1>"昭和,平成"</formula1>
    </dataValidation>
    <dataValidation type="list" allowBlank="1" showInputMessage="1" showErrorMessage="1" sqref="D70:D71">
      <formula1>"入居希望者に公開,入居希望者に交付,入居希望者に公開・入居希望者に交付,公開していない"</formula1>
    </dataValidation>
    <dataValidation type="list" allowBlank="1" showInputMessage="1" showErrorMessage="1" sqref="D72:K74">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2" manualBreakCount="2">
    <brk id="29" max="11" man="1"/>
    <brk id="57"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90"/>
  <sheetViews>
    <sheetView view="pageBreakPreview" zoomScaleNormal="85" zoomScaleSheetLayoutView="100" zoomScalePageLayoutView="0" workbookViewId="0" topLeftCell="A16">
      <selection activeCell="E13" sqref="E13:K1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121">
        <v>10</v>
      </c>
      <c r="B1" s="668" t="s">
        <v>48</v>
      </c>
      <c r="C1" s="668"/>
      <c r="D1" s="668"/>
      <c r="E1" s="121"/>
    </row>
    <row r="2" spans="2:11" ht="21" customHeight="1">
      <c r="B2" s="444" t="s">
        <v>295</v>
      </c>
      <c r="C2" s="642"/>
      <c r="D2" s="445"/>
      <c r="E2" s="1277" t="s">
        <v>341</v>
      </c>
      <c r="F2" s="1220" t="s">
        <v>291</v>
      </c>
      <c r="G2" s="937"/>
      <c r="H2" s="937"/>
      <c r="I2" s="937"/>
      <c r="J2" s="937"/>
      <c r="K2" s="1250"/>
    </row>
    <row r="3" spans="2:12" ht="21" customHeight="1">
      <c r="B3" s="513"/>
      <c r="C3" s="604"/>
      <c r="D3" s="514"/>
      <c r="E3" s="1278"/>
      <c r="F3" s="1262"/>
      <c r="G3" s="315" t="s">
        <v>294</v>
      </c>
      <c r="H3" s="220" t="s">
        <v>339</v>
      </c>
      <c r="I3" s="174">
        <v>3</v>
      </c>
      <c r="J3" s="172" t="s">
        <v>340</v>
      </c>
      <c r="K3" s="181"/>
      <c r="L3" s="118"/>
    </row>
    <row r="4" spans="2:11" ht="21" customHeight="1">
      <c r="B4" s="513"/>
      <c r="C4" s="604"/>
      <c r="D4" s="514"/>
      <c r="E4" s="1278"/>
      <c r="F4" s="1263"/>
      <c r="G4" s="316" t="s">
        <v>293</v>
      </c>
      <c r="H4" s="451" t="s">
        <v>795</v>
      </c>
      <c r="I4" s="452"/>
      <c r="J4" s="452"/>
      <c r="K4" s="453"/>
    </row>
    <row r="5" spans="2:11" ht="36" customHeight="1">
      <c r="B5" s="513"/>
      <c r="C5" s="604"/>
      <c r="D5" s="514"/>
      <c r="E5" s="1278"/>
      <c r="F5" s="956" t="s">
        <v>277</v>
      </c>
      <c r="G5" s="980"/>
      <c r="H5" s="1251"/>
      <c r="I5" s="1251"/>
      <c r="J5" s="1251"/>
      <c r="K5" s="1252"/>
    </row>
    <row r="6" spans="2:11" ht="36" customHeight="1">
      <c r="B6" s="487" t="s">
        <v>240</v>
      </c>
      <c r="C6" s="602"/>
      <c r="D6" s="488"/>
      <c r="E6" s="317" t="s">
        <v>676</v>
      </c>
      <c r="F6" s="956" t="s">
        <v>296</v>
      </c>
      <c r="G6" s="980"/>
      <c r="H6" s="1251"/>
      <c r="I6" s="1251"/>
      <c r="J6" s="1251"/>
      <c r="K6" s="1252"/>
    </row>
    <row r="7" spans="2:11" ht="21" customHeight="1">
      <c r="B7" s="487" t="s">
        <v>535</v>
      </c>
      <c r="C7" s="602"/>
      <c r="D7" s="488"/>
      <c r="E7" s="607" t="s">
        <v>796</v>
      </c>
      <c r="F7" s="608"/>
      <c r="G7" s="608"/>
      <c r="H7" s="608"/>
      <c r="I7" s="608"/>
      <c r="J7" s="608"/>
      <c r="K7" s="609"/>
    </row>
    <row r="8" spans="2:11" ht="21" customHeight="1">
      <c r="B8" s="513"/>
      <c r="C8" s="604"/>
      <c r="D8" s="514"/>
      <c r="E8" s="610"/>
      <c r="F8" s="611"/>
      <c r="G8" s="611"/>
      <c r="H8" s="611"/>
      <c r="I8" s="611"/>
      <c r="J8" s="611"/>
      <c r="K8" s="612"/>
    </row>
    <row r="9" spans="2:11" ht="21" customHeight="1">
      <c r="B9" s="513"/>
      <c r="C9" s="604"/>
      <c r="D9" s="514"/>
      <c r="E9" s="610"/>
      <c r="F9" s="611"/>
      <c r="G9" s="611"/>
      <c r="H9" s="611"/>
      <c r="I9" s="611"/>
      <c r="J9" s="611"/>
      <c r="K9" s="612"/>
    </row>
    <row r="10" spans="2:11" ht="21" customHeight="1">
      <c r="B10" s="513"/>
      <c r="C10" s="604"/>
      <c r="D10" s="514"/>
      <c r="E10" s="610"/>
      <c r="F10" s="611"/>
      <c r="G10" s="611"/>
      <c r="H10" s="611"/>
      <c r="I10" s="611"/>
      <c r="J10" s="611"/>
      <c r="K10" s="612"/>
    </row>
    <row r="11" spans="2:11" ht="21" customHeight="1">
      <c r="B11" s="513"/>
      <c r="C11" s="604"/>
      <c r="D11" s="514"/>
      <c r="E11" s="610"/>
      <c r="F11" s="611"/>
      <c r="G11" s="611"/>
      <c r="H11" s="611"/>
      <c r="I11" s="611"/>
      <c r="J11" s="611"/>
      <c r="K11" s="612"/>
    </row>
    <row r="12" spans="2:11" ht="21" customHeight="1">
      <c r="B12" s="513"/>
      <c r="C12" s="604"/>
      <c r="D12" s="514"/>
      <c r="E12" s="610"/>
      <c r="F12" s="611"/>
      <c r="G12" s="611"/>
      <c r="H12" s="611"/>
      <c r="I12" s="611"/>
      <c r="J12" s="611"/>
      <c r="K12" s="612"/>
    </row>
    <row r="13" spans="2:11" ht="21" customHeight="1">
      <c r="B13" s="487" t="s">
        <v>415</v>
      </c>
      <c r="C13" s="602"/>
      <c r="D13" s="488"/>
      <c r="E13" s="607" t="s">
        <v>798</v>
      </c>
      <c r="F13" s="608"/>
      <c r="G13" s="608"/>
      <c r="H13" s="608"/>
      <c r="I13" s="608"/>
      <c r="J13" s="608"/>
      <c r="K13" s="609"/>
    </row>
    <row r="14" spans="2:11" ht="21" customHeight="1">
      <c r="B14" s="513"/>
      <c r="C14" s="604"/>
      <c r="D14" s="514"/>
      <c r="E14" s="610"/>
      <c r="F14" s="611"/>
      <c r="G14" s="611"/>
      <c r="H14" s="611"/>
      <c r="I14" s="611"/>
      <c r="J14" s="611"/>
      <c r="K14" s="612"/>
    </row>
    <row r="15" spans="2:11" ht="21" customHeight="1">
      <c r="B15" s="513"/>
      <c r="C15" s="604"/>
      <c r="D15" s="514"/>
      <c r="E15" s="610"/>
      <c r="F15" s="611"/>
      <c r="G15" s="611"/>
      <c r="H15" s="611"/>
      <c r="I15" s="611"/>
      <c r="J15" s="611"/>
      <c r="K15" s="612"/>
    </row>
    <row r="16" spans="2:11" ht="21" customHeight="1">
      <c r="B16" s="513"/>
      <c r="C16" s="604"/>
      <c r="D16" s="514"/>
      <c r="E16" s="610"/>
      <c r="F16" s="611"/>
      <c r="G16" s="611"/>
      <c r="H16" s="611"/>
      <c r="I16" s="611"/>
      <c r="J16" s="611"/>
      <c r="K16" s="612"/>
    </row>
    <row r="17" spans="2:11" ht="21" customHeight="1">
      <c r="B17" s="446"/>
      <c r="C17" s="606"/>
      <c r="D17" s="447"/>
      <c r="E17" s="613"/>
      <c r="F17" s="614"/>
      <c r="G17" s="614"/>
      <c r="H17" s="614"/>
      <c r="I17" s="614"/>
      <c r="J17" s="614"/>
      <c r="K17" s="615"/>
    </row>
    <row r="18" spans="2:11" ht="18" customHeight="1">
      <c r="B18" s="474" t="s">
        <v>527</v>
      </c>
      <c r="C18" s="728"/>
      <c r="D18" s="475"/>
      <c r="E18" s="1282" t="s">
        <v>797</v>
      </c>
      <c r="F18" s="956" t="s">
        <v>362</v>
      </c>
      <c r="G18" s="950"/>
      <c r="H18" s="1251"/>
      <c r="I18" s="1251"/>
      <c r="J18" s="1251"/>
      <c r="K18" s="1252"/>
    </row>
    <row r="19" spans="2:11" ht="18" customHeight="1">
      <c r="B19" s="476"/>
      <c r="C19" s="1075"/>
      <c r="D19" s="477"/>
      <c r="E19" s="1283"/>
      <c r="F19" s="1167"/>
      <c r="G19" s="941"/>
      <c r="H19" s="1284"/>
      <c r="I19" s="1284"/>
      <c r="J19" s="1284"/>
      <c r="K19" s="1285"/>
    </row>
    <row r="20" spans="2:11" ht="45" customHeight="1">
      <c r="B20" s="474" t="s">
        <v>278</v>
      </c>
      <c r="C20" s="728"/>
      <c r="D20" s="475"/>
      <c r="E20" s="553" t="s">
        <v>676</v>
      </c>
      <c r="F20" s="554"/>
      <c r="G20" s="554"/>
      <c r="H20" s="554"/>
      <c r="I20" s="554"/>
      <c r="J20" s="554"/>
      <c r="K20" s="1249"/>
    </row>
    <row r="21" spans="2:11" ht="36" customHeight="1">
      <c r="B21" s="319"/>
      <c r="C21" s="1247" t="s">
        <v>223</v>
      </c>
      <c r="D21" s="475"/>
      <c r="E21" s="1268"/>
      <c r="F21" s="1269"/>
      <c r="G21" s="1269"/>
      <c r="H21" s="1269"/>
      <c r="I21" s="1269"/>
      <c r="J21" s="1269"/>
      <c r="K21" s="1270"/>
    </row>
    <row r="22" spans="2:11" ht="21" customHeight="1">
      <c r="B22" s="319"/>
      <c r="C22" s="1247" t="s">
        <v>297</v>
      </c>
      <c r="D22" s="475"/>
      <c r="E22" s="1110"/>
      <c r="F22" s="1073"/>
      <c r="G22" s="1073"/>
      <c r="H22" s="1073"/>
      <c r="I22" s="1073"/>
      <c r="J22" s="1073"/>
      <c r="K22" s="1168"/>
    </row>
    <row r="23" spans="2:11" ht="18" customHeight="1">
      <c r="B23" s="319"/>
      <c r="C23" s="1256"/>
      <c r="D23" s="479"/>
      <c r="E23" s="1247" t="s">
        <v>406</v>
      </c>
      <c r="F23" s="475"/>
      <c r="G23" s="1271"/>
      <c r="H23" s="1272"/>
      <c r="I23" s="1272"/>
      <c r="J23" s="1272"/>
      <c r="K23" s="1273"/>
    </row>
    <row r="24" spans="2:11" ht="18" customHeight="1">
      <c r="B24" s="319"/>
      <c r="C24" s="1248"/>
      <c r="D24" s="477"/>
      <c r="E24" s="1248"/>
      <c r="F24" s="477"/>
      <c r="G24" s="1274"/>
      <c r="H24" s="1275"/>
      <c r="I24" s="1275"/>
      <c r="J24" s="1275"/>
      <c r="K24" s="1276"/>
    </row>
    <row r="25" spans="2:18" ht="36" customHeight="1">
      <c r="B25" s="374"/>
      <c r="C25" s="1247" t="s">
        <v>382</v>
      </c>
      <c r="D25" s="475"/>
      <c r="E25" s="1088"/>
      <c r="F25" s="1089"/>
      <c r="G25" s="1089"/>
      <c r="H25" s="1089"/>
      <c r="I25" s="1089"/>
      <c r="J25" s="1089"/>
      <c r="K25" s="1090"/>
      <c r="P25" s="320"/>
      <c r="Q25" s="321"/>
      <c r="R25" s="321"/>
    </row>
    <row r="26" spans="2:11" ht="21" customHeight="1">
      <c r="B26" s="474" t="s">
        <v>404</v>
      </c>
      <c r="C26" s="728"/>
      <c r="D26" s="475"/>
      <c r="E26" s="217" t="s">
        <v>676</v>
      </c>
      <c r="F26" s="44"/>
      <c r="G26" s="44"/>
      <c r="H26" s="44"/>
      <c r="I26" s="44"/>
      <c r="J26" s="44"/>
      <c r="K26" s="45"/>
    </row>
    <row r="27" spans="2:11" ht="21" customHeight="1">
      <c r="B27" s="376"/>
      <c r="C27" s="1247" t="s">
        <v>405</v>
      </c>
      <c r="D27" s="475"/>
      <c r="E27" s="1257"/>
      <c r="F27" s="1258"/>
      <c r="G27" s="1258"/>
      <c r="H27" s="1258"/>
      <c r="I27" s="1258"/>
      <c r="J27" s="1258"/>
      <c r="K27" s="1259"/>
    </row>
    <row r="28" spans="2:11" ht="21" customHeight="1">
      <c r="B28" s="374"/>
      <c r="C28" s="1247" t="s">
        <v>406</v>
      </c>
      <c r="D28" s="475"/>
      <c r="E28" s="1257"/>
      <c r="F28" s="1258"/>
      <c r="G28" s="1258"/>
      <c r="H28" s="1258"/>
      <c r="I28" s="1258"/>
      <c r="J28" s="1258"/>
      <c r="K28" s="1259"/>
    </row>
    <row r="29" spans="2:18" ht="36" customHeight="1" thickBot="1">
      <c r="B29" s="322"/>
      <c r="C29" s="1264" t="s">
        <v>382</v>
      </c>
      <c r="D29" s="517"/>
      <c r="E29" s="1265"/>
      <c r="F29" s="1266"/>
      <c r="G29" s="1266"/>
      <c r="H29" s="1266"/>
      <c r="I29" s="1266"/>
      <c r="J29" s="1266"/>
      <c r="K29" s="1267"/>
      <c r="P29" s="320"/>
      <c r="Q29" s="321"/>
      <c r="R29" s="321"/>
    </row>
    <row r="30" spans="2:11" ht="21" customHeight="1">
      <c r="B30" s="5"/>
      <c r="C30" s="5"/>
      <c r="D30" s="5"/>
      <c r="E30" s="5"/>
      <c r="F30" s="5"/>
      <c r="G30" s="5"/>
      <c r="H30" s="5"/>
      <c r="I30" s="5"/>
      <c r="J30" s="5"/>
      <c r="K30" s="5"/>
    </row>
    <row r="31" spans="2:11" ht="21" customHeight="1">
      <c r="B31" s="5"/>
      <c r="C31" s="5"/>
      <c r="D31" s="5"/>
      <c r="E31" s="5"/>
      <c r="F31" s="5"/>
      <c r="G31" s="5"/>
      <c r="H31" s="5"/>
      <c r="I31" s="5"/>
      <c r="J31" s="5"/>
      <c r="K31" s="5"/>
    </row>
    <row r="32" spans="2:11" ht="21" customHeight="1">
      <c r="B32" s="95"/>
      <c r="C32" s="1253" t="s">
        <v>224</v>
      </c>
      <c r="D32" s="1253"/>
      <c r="E32" s="1253"/>
      <c r="F32" s="1254"/>
      <c r="G32" s="1255"/>
      <c r="H32" s="1255"/>
      <c r="I32" s="1255"/>
      <c r="J32" s="1255"/>
      <c r="K32" s="1255"/>
    </row>
    <row r="33" spans="2:11" ht="21" customHeight="1">
      <c r="B33" s="95"/>
      <c r="C33" s="1253" t="s">
        <v>241</v>
      </c>
      <c r="D33" s="1253"/>
      <c r="E33" s="1253"/>
      <c r="F33" s="1253"/>
      <c r="G33" s="1253"/>
      <c r="H33" s="1253"/>
      <c r="I33" s="1253"/>
      <c r="J33" s="1253"/>
      <c r="K33" s="1253"/>
    </row>
    <row r="34" spans="2:11" ht="21" customHeight="1">
      <c r="B34" s="95"/>
      <c r="C34" s="1288" t="s">
        <v>529</v>
      </c>
      <c r="D34" s="1253"/>
      <c r="E34" s="1253"/>
      <c r="F34" s="1253"/>
      <c r="G34" s="1253"/>
      <c r="H34" s="1253"/>
      <c r="I34" s="1253"/>
      <c r="J34" s="1253"/>
      <c r="K34" s="1253"/>
    </row>
    <row r="35" spans="2:11" ht="21" customHeight="1">
      <c r="B35" s="95"/>
      <c r="C35" s="1253" t="s">
        <v>528</v>
      </c>
      <c r="D35" s="1253"/>
      <c r="E35" s="1253"/>
      <c r="F35" s="1253"/>
      <c r="G35" s="1253"/>
      <c r="H35" s="1253"/>
      <c r="I35" s="1253"/>
      <c r="J35" s="1253"/>
      <c r="K35" s="1253"/>
    </row>
    <row r="36" spans="2:11" ht="21" customHeight="1">
      <c r="B36" s="95"/>
      <c r="C36" s="99"/>
      <c r="D36" s="99"/>
      <c r="E36" s="99"/>
      <c r="F36" s="134"/>
      <c r="G36" s="107"/>
      <c r="H36" s="134"/>
      <c r="I36" s="107"/>
      <c r="J36" s="107"/>
      <c r="K36" s="107"/>
    </row>
    <row r="37" spans="2:11" ht="36" customHeight="1">
      <c r="B37" s="1260" t="s">
        <v>648</v>
      </c>
      <c r="C37" s="1261"/>
      <c r="D37" s="1261"/>
      <c r="E37" s="1261"/>
      <c r="F37" s="1261"/>
      <c r="G37" s="1261"/>
      <c r="H37" s="1261"/>
      <c r="I37" s="1261"/>
      <c r="J37" s="1261"/>
      <c r="K37" s="1261"/>
    </row>
    <row r="38" spans="2:11" ht="21" customHeight="1">
      <c r="B38" s="1"/>
      <c r="C38" s="1"/>
      <c r="D38" s="1"/>
      <c r="E38" s="1"/>
      <c r="F38" s="1"/>
      <c r="G38" s="1"/>
      <c r="H38" s="1"/>
      <c r="I38" s="1"/>
      <c r="J38" s="1"/>
      <c r="K38" s="1"/>
    </row>
    <row r="39" spans="2:11" ht="21" customHeight="1">
      <c r="B39" s="1281" t="s">
        <v>429</v>
      </c>
      <c r="C39" s="1281"/>
      <c r="D39" s="1"/>
      <c r="E39" s="1"/>
      <c r="F39" s="1"/>
      <c r="G39" s="1"/>
      <c r="H39" s="1"/>
      <c r="I39" s="1"/>
      <c r="J39" s="1"/>
      <c r="K39" s="1"/>
    </row>
    <row r="40" spans="2:11" ht="21" customHeight="1">
      <c r="B40" s="1279" t="s">
        <v>430</v>
      </c>
      <c r="C40" s="1279"/>
      <c r="D40" s="449"/>
      <c r="E40" s="449"/>
      <c r="F40" s="449"/>
      <c r="G40" s="449"/>
      <c r="H40" s="2"/>
      <c r="I40" s="3"/>
      <c r="J40" s="3"/>
      <c r="K40" s="3"/>
    </row>
    <row r="41" spans="2:11" ht="21" customHeight="1">
      <c r="B41" s="1286" t="s">
        <v>431</v>
      </c>
      <c r="C41" s="1286"/>
      <c r="D41" s="1287"/>
      <c r="E41" s="1287"/>
      <c r="F41" s="1287"/>
      <c r="G41" s="1287"/>
      <c r="H41" s="2"/>
      <c r="I41" s="4" t="s">
        <v>61</v>
      </c>
      <c r="J41" s="3"/>
      <c r="K41" s="3"/>
    </row>
    <row r="42" spans="2:11" ht="21" customHeight="1">
      <c r="B42" s="5"/>
      <c r="C42" s="5"/>
      <c r="D42" s="5"/>
      <c r="E42" s="6"/>
      <c r="F42" s="6"/>
      <c r="G42" s="6"/>
      <c r="H42" s="2"/>
      <c r="I42" s="4"/>
      <c r="J42" s="3"/>
      <c r="K42" s="3"/>
    </row>
    <row r="43" spans="2:11" ht="21" customHeight="1">
      <c r="B43" s="584" t="s">
        <v>434</v>
      </c>
      <c r="C43" s="584"/>
      <c r="D43" s="584"/>
      <c r="E43" s="6"/>
      <c r="F43" s="6"/>
      <c r="G43" s="6"/>
      <c r="H43" s="2"/>
      <c r="I43" s="4"/>
      <c r="J43" s="3"/>
      <c r="K43" s="3"/>
    </row>
    <row r="44" spans="2:11" ht="21" customHeight="1">
      <c r="B44" s="1279" t="s">
        <v>430</v>
      </c>
      <c r="C44" s="1279"/>
      <c r="D44" s="449"/>
      <c r="E44" s="449"/>
      <c r="F44" s="449"/>
      <c r="G44" s="449"/>
      <c r="H44" s="2"/>
      <c r="I44" s="3"/>
      <c r="J44" s="3"/>
      <c r="K44" s="3"/>
    </row>
    <row r="45" spans="2:11" ht="21" customHeight="1">
      <c r="B45" s="1279" t="s">
        <v>431</v>
      </c>
      <c r="C45" s="1279"/>
      <c r="D45" s="1280"/>
      <c r="E45" s="1280"/>
      <c r="F45" s="1280"/>
      <c r="G45" s="1280"/>
      <c r="H45" s="2"/>
      <c r="I45" s="4" t="s">
        <v>61</v>
      </c>
      <c r="J45" s="3"/>
      <c r="K45" s="3"/>
    </row>
    <row r="46" spans="2:11" ht="21" customHeight="1">
      <c r="B46" s="7"/>
      <c r="C46" s="7"/>
      <c r="D46" s="8"/>
      <c r="E46" s="9"/>
      <c r="F46" s="4"/>
      <c r="G46" s="4"/>
      <c r="H46" s="2"/>
      <c r="I46" s="3"/>
      <c r="J46" s="3"/>
      <c r="K46" s="3"/>
    </row>
    <row r="47" spans="2:11" s="27" customFormat="1" ht="21" customHeight="1">
      <c r="B47" s="7"/>
      <c r="C47" s="7"/>
      <c r="D47" s="8"/>
      <c r="E47" s="9"/>
      <c r="F47" s="4"/>
      <c r="G47" s="4"/>
      <c r="H47" s="2"/>
      <c r="I47" s="3"/>
      <c r="J47" s="3"/>
      <c r="K47" s="3"/>
    </row>
    <row r="48" spans="2:11" s="27" customFormat="1" ht="21" customHeight="1">
      <c r="B48" s="10"/>
      <c r="C48" s="9"/>
      <c r="D48" s="9"/>
      <c r="E48" s="9"/>
      <c r="F48" s="4"/>
      <c r="G48" s="4"/>
      <c r="H48" s="2"/>
      <c r="I48" s="3"/>
      <c r="J48" s="3"/>
      <c r="K48" s="3"/>
    </row>
    <row r="49" spans="2:11" ht="21" customHeight="1">
      <c r="B49" s="10"/>
      <c r="C49" s="4"/>
      <c r="D49" s="4" t="s">
        <v>617</v>
      </c>
      <c r="E49" s="13"/>
      <c r="F49" s="13"/>
      <c r="G49" s="13"/>
      <c r="H49" s="13"/>
      <c r="I49" s="13"/>
      <c r="J49" s="13"/>
      <c r="K49" s="13"/>
    </row>
    <row r="50" spans="2:11" ht="21" customHeight="1">
      <c r="B50" s="10"/>
      <c r="C50" s="1"/>
      <c r="D50" s="1"/>
      <c r="E50" s="1"/>
      <c r="F50" s="1"/>
      <c r="G50" s="1"/>
      <c r="H50" s="1"/>
      <c r="I50" s="1"/>
      <c r="J50" s="1"/>
      <c r="K50" s="1"/>
    </row>
    <row r="51" spans="2:11" ht="21" customHeight="1">
      <c r="B51" s="10"/>
      <c r="C51" s="4"/>
      <c r="D51" s="4"/>
      <c r="E51" s="4"/>
      <c r="F51" s="2"/>
      <c r="G51" s="11" t="s">
        <v>353</v>
      </c>
      <c r="H51" s="14" t="s">
        <v>436</v>
      </c>
      <c r="I51" s="15" t="s">
        <v>437</v>
      </c>
      <c r="J51" s="15" t="s">
        <v>438</v>
      </c>
      <c r="K51" s="15" t="s">
        <v>439</v>
      </c>
    </row>
    <row r="52" spans="2:11" ht="21" customHeight="1">
      <c r="B52" s="10"/>
      <c r="C52" s="4"/>
      <c r="D52" s="4"/>
      <c r="E52" s="4"/>
      <c r="F52" s="2"/>
      <c r="G52" s="12" t="s">
        <v>331</v>
      </c>
      <c r="H52" s="449"/>
      <c r="I52" s="449"/>
      <c r="J52" s="449"/>
      <c r="K52" s="449"/>
    </row>
    <row r="53" spans="2:11" ht="21" customHeight="1">
      <c r="B53" s="95"/>
      <c r="C53" s="99"/>
      <c r="D53" s="99"/>
      <c r="E53" s="99"/>
      <c r="F53" s="134"/>
      <c r="G53" s="323"/>
      <c r="H53" s="324"/>
      <c r="I53" s="325"/>
      <c r="J53" s="135"/>
      <c r="K53" s="135"/>
    </row>
    <row r="54" spans="2:11" ht="21" customHeight="1">
      <c r="B54" s="95"/>
      <c r="C54" s="99"/>
      <c r="D54" s="1253"/>
      <c r="E54" s="1253"/>
      <c r="F54" s="1253"/>
      <c r="G54" s="1253"/>
      <c r="H54" s="1253"/>
      <c r="I54" s="1253"/>
      <c r="J54" s="1253"/>
      <c r="K54" s="1253"/>
    </row>
    <row r="76" spans="1:15" ht="22.5" customHeight="1">
      <c r="A76" s="119"/>
      <c r="B76" s="119"/>
      <c r="C76" s="119"/>
      <c r="D76" s="119"/>
      <c r="E76" s="119"/>
      <c r="F76" s="262"/>
      <c r="G76" s="119"/>
      <c r="H76" s="262"/>
      <c r="I76" s="119"/>
      <c r="J76" s="119"/>
      <c r="K76" s="119"/>
      <c r="L76" s="119"/>
      <c r="M76" s="119"/>
      <c r="N76" s="119"/>
      <c r="O76" s="119"/>
    </row>
    <row r="77" spans="1:15" ht="22.5" customHeight="1">
      <c r="A77" s="119"/>
      <c r="B77" s="119"/>
      <c r="C77" s="119"/>
      <c r="D77" s="119"/>
      <c r="E77" s="119"/>
      <c r="F77" s="262"/>
      <c r="G77" s="119"/>
      <c r="H77" s="262"/>
      <c r="I77" s="119"/>
      <c r="J77" s="119"/>
      <c r="K77" s="119"/>
      <c r="L77" s="119"/>
      <c r="M77" s="119"/>
      <c r="N77" s="119"/>
      <c r="O77" s="119"/>
    </row>
    <row r="78" spans="1:15" ht="22.5" customHeight="1">
      <c r="A78" s="119"/>
      <c r="B78" s="119"/>
      <c r="C78" s="119"/>
      <c r="D78" s="119"/>
      <c r="E78" s="119"/>
      <c r="F78" s="262"/>
      <c r="G78" s="119"/>
      <c r="H78" s="262"/>
      <c r="I78" s="119"/>
      <c r="J78" s="119"/>
      <c r="K78" s="119"/>
      <c r="L78" s="119"/>
      <c r="M78" s="119"/>
      <c r="N78" s="119"/>
      <c r="O78" s="119"/>
    </row>
    <row r="79" spans="1:15" ht="22.5" customHeight="1">
      <c r="A79" s="119"/>
      <c r="B79" s="119"/>
      <c r="C79" s="119"/>
      <c r="D79" s="119"/>
      <c r="E79" s="119"/>
      <c r="F79" s="262"/>
      <c r="G79" s="119"/>
      <c r="H79" s="262"/>
      <c r="I79" s="119"/>
      <c r="J79" s="119"/>
      <c r="K79" s="119"/>
      <c r="L79" s="119"/>
      <c r="M79" s="119"/>
      <c r="N79" s="119"/>
      <c r="O79" s="119"/>
    </row>
    <row r="80" spans="1:15" ht="22.5" customHeight="1">
      <c r="A80" s="119"/>
      <c r="B80" s="119"/>
      <c r="C80" s="119"/>
      <c r="D80" s="119"/>
      <c r="E80" s="119"/>
      <c r="F80" s="262"/>
      <c r="G80" s="119"/>
      <c r="H80" s="262"/>
      <c r="I80" s="119"/>
      <c r="J80" s="119"/>
      <c r="K80" s="119"/>
      <c r="L80" s="119"/>
      <c r="M80" s="119"/>
      <c r="N80" s="119"/>
      <c r="O80" s="119"/>
    </row>
    <row r="81" spans="1:15" ht="22.5" customHeight="1">
      <c r="A81" s="119"/>
      <c r="B81" s="119"/>
      <c r="C81" s="119"/>
      <c r="D81" s="119"/>
      <c r="E81" s="119"/>
      <c r="F81" s="262"/>
      <c r="G81" s="119"/>
      <c r="H81" s="262"/>
      <c r="I81" s="119"/>
      <c r="J81" s="119"/>
      <c r="K81" s="119"/>
      <c r="L81" s="119"/>
      <c r="M81" s="119"/>
      <c r="N81" s="119"/>
      <c r="O81" s="119"/>
    </row>
    <row r="82" spans="1:15" ht="22.5" customHeight="1">
      <c r="A82" s="119"/>
      <c r="B82" s="119"/>
      <c r="C82" s="119"/>
      <c r="D82" s="119"/>
      <c r="E82" s="119"/>
      <c r="F82" s="262"/>
      <c r="G82" s="119"/>
      <c r="H82" s="262"/>
      <c r="I82" s="119"/>
      <c r="J82" s="119"/>
      <c r="K82" s="119"/>
      <c r="L82" s="119"/>
      <c r="M82" s="119"/>
      <c r="N82" s="119"/>
      <c r="O82" s="119"/>
    </row>
    <row r="83" spans="1:15" ht="22.5" customHeight="1">
      <c r="A83" s="119"/>
      <c r="B83" s="119"/>
      <c r="C83" s="119"/>
      <c r="D83" s="119"/>
      <c r="E83" s="119"/>
      <c r="F83" s="262"/>
      <c r="G83" s="119"/>
      <c r="H83" s="262"/>
      <c r="I83" s="119"/>
      <c r="J83" s="119"/>
      <c r="K83" s="119"/>
      <c r="L83" s="119"/>
      <c r="M83" s="119"/>
      <c r="N83" s="119"/>
      <c r="O83" s="119"/>
    </row>
    <row r="84" spans="1:15" ht="22.5" customHeight="1">
      <c r="A84" s="119"/>
      <c r="B84" s="119"/>
      <c r="C84" s="119"/>
      <c r="D84" s="119"/>
      <c r="E84" s="119"/>
      <c r="F84" s="262"/>
      <c r="G84" s="119"/>
      <c r="H84" s="262"/>
      <c r="I84" s="119"/>
      <c r="J84" s="119"/>
      <c r="K84" s="119"/>
      <c r="L84" s="119"/>
      <c r="M84" s="119"/>
      <c r="N84" s="119"/>
      <c r="O84" s="119"/>
    </row>
    <row r="85" spans="1:15" ht="22.5" customHeight="1">
      <c r="A85" s="119"/>
      <c r="B85" s="119"/>
      <c r="C85" s="119"/>
      <c r="D85" s="119"/>
      <c r="E85" s="119"/>
      <c r="F85" s="262"/>
      <c r="G85" s="119"/>
      <c r="H85" s="262"/>
      <c r="I85" s="119"/>
      <c r="J85" s="119"/>
      <c r="K85" s="119"/>
      <c r="L85" s="119"/>
      <c r="M85" s="119"/>
      <c r="N85" s="119"/>
      <c r="O85" s="119"/>
    </row>
    <row r="86" spans="1:15" ht="22.5" customHeight="1">
      <c r="A86" s="119"/>
      <c r="B86" s="119"/>
      <c r="C86" s="119"/>
      <c r="D86" s="119"/>
      <c r="E86" s="119"/>
      <c r="F86" s="262"/>
      <c r="G86" s="119"/>
      <c r="H86" s="262"/>
      <c r="I86" s="119"/>
      <c r="J86" s="119"/>
      <c r="K86" s="119"/>
      <c r="L86" s="119"/>
      <c r="M86" s="119"/>
      <c r="N86" s="119"/>
      <c r="O86" s="119"/>
    </row>
    <row r="87" spans="1:15" ht="22.5" customHeight="1">
      <c r="A87" s="119"/>
      <c r="B87" s="119"/>
      <c r="C87" s="119"/>
      <c r="D87" s="119"/>
      <c r="E87" s="119"/>
      <c r="F87" s="262"/>
      <c r="G87" s="119"/>
      <c r="H87" s="262"/>
      <c r="I87" s="119"/>
      <c r="J87" s="119"/>
      <c r="K87" s="119"/>
      <c r="L87" s="119"/>
      <c r="M87" s="119"/>
      <c r="N87" s="119"/>
      <c r="O87" s="119"/>
    </row>
    <row r="88" spans="1:15" ht="22.5" customHeight="1">
      <c r="A88" s="119"/>
      <c r="B88" s="119"/>
      <c r="C88" s="119"/>
      <c r="D88" s="119"/>
      <c r="E88" s="119"/>
      <c r="F88" s="262"/>
      <c r="G88" s="119"/>
      <c r="H88" s="262"/>
      <c r="I88" s="119"/>
      <c r="J88" s="119"/>
      <c r="K88" s="119"/>
      <c r="L88" s="119"/>
      <c r="M88" s="119"/>
      <c r="N88" s="119"/>
      <c r="O88" s="119"/>
    </row>
    <row r="89" spans="1:15" ht="22.5" customHeight="1">
      <c r="A89" s="119"/>
      <c r="B89" s="119"/>
      <c r="C89" s="119"/>
      <c r="D89" s="119"/>
      <c r="E89" s="119"/>
      <c r="F89" s="262"/>
      <c r="G89" s="119"/>
      <c r="H89" s="262"/>
      <c r="I89" s="119"/>
      <c r="J89" s="119"/>
      <c r="K89" s="119"/>
      <c r="L89" s="119"/>
      <c r="M89" s="119"/>
      <c r="N89" s="119"/>
      <c r="O89" s="119"/>
    </row>
    <row r="90" spans="1:15" ht="22.5" customHeight="1">
      <c r="A90" s="119"/>
      <c r="B90" s="119"/>
      <c r="C90" s="119"/>
      <c r="D90" s="119"/>
      <c r="E90" s="119"/>
      <c r="F90" s="262"/>
      <c r="G90" s="119"/>
      <c r="H90" s="262"/>
      <c r="I90" s="119"/>
      <c r="J90" s="119"/>
      <c r="K90" s="119"/>
      <c r="L90" s="119"/>
      <c r="M90" s="119"/>
      <c r="N90" s="119"/>
      <c r="O90" s="119"/>
    </row>
  </sheetData>
  <sheetProtection/>
  <mergeCells count="53">
    <mergeCell ref="F18:G19"/>
    <mergeCell ref="B18:D19"/>
    <mergeCell ref="B7:D12"/>
    <mergeCell ref="E7:K12"/>
    <mergeCell ref="B13:D17"/>
    <mergeCell ref="E13:K17"/>
    <mergeCell ref="B41:C41"/>
    <mergeCell ref="C25:D25"/>
    <mergeCell ref="B26:D26"/>
    <mergeCell ref="B40:C40"/>
    <mergeCell ref="D40:G40"/>
    <mergeCell ref="D41:G41"/>
    <mergeCell ref="C34:K34"/>
    <mergeCell ref="B45:C45"/>
    <mergeCell ref="D45:G45"/>
    <mergeCell ref="B39:C39"/>
    <mergeCell ref="B20:D20"/>
    <mergeCell ref="C35:K35"/>
    <mergeCell ref="E18:E19"/>
    <mergeCell ref="B44:C44"/>
    <mergeCell ref="H18:K19"/>
    <mergeCell ref="C27:D27"/>
    <mergeCell ref="D44:G44"/>
    <mergeCell ref="B1:D1"/>
    <mergeCell ref="F3:F4"/>
    <mergeCell ref="F5:G5"/>
    <mergeCell ref="C29:D29"/>
    <mergeCell ref="E29:K29"/>
    <mergeCell ref="E25:K25"/>
    <mergeCell ref="E21:K21"/>
    <mergeCell ref="G23:K24"/>
    <mergeCell ref="H5:K5"/>
    <mergeCell ref="E2:E5"/>
    <mergeCell ref="D54:K54"/>
    <mergeCell ref="C33:K33"/>
    <mergeCell ref="C32:K32"/>
    <mergeCell ref="H52:K52"/>
    <mergeCell ref="C22:D24"/>
    <mergeCell ref="E27:K27"/>
    <mergeCell ref="E28:K28"/>
    <mergeCell ref="C28:D28"/>
    <mergeCell ref="B43:D43"/>
    <mergeCell ref="B37:K37"/>
    <mergeCell ref="E23:F24"/>
    <mergeCell ref="E22:K22"/>
    <mergeCell ref="B2:D5"/>
    <mergeCell ref="E20:K20"/>
    <mergeCell ref="F2:K2"/>
    <mergeCell ref="C21:D21"/>
    <mergeCell ref="F6:G6"/>
    <mergeCell ref="B6:D6"/>
    <mergeCell ref="H4:K4"/>
    <mergeCell ref="H6:K6"/>
  </mergeCells>
  <dataValidations count="4">
    <dataValidation type="list" allowBlank="1" showInputMessage="1" showErrorMessage="1" sqref="E26 E2:E6">
      <formula1>"あり,なし"</formula1>
    </dataValidation>
    <dataValidation type="list" allowBlank="1" showInputMessage="1" showErrorMessage="1" sqref="E18:E19">
      <formula1>"適合,不適合"</formula1>
    </dataValidation>
    <dataValidation type="list" allowBlank="1" showInputMessage="1" showErrorMessage="1" sqref="E22">
      <formula1>"適合している,適合していない（代替措置・将来の改善計画）"</formula1>
    </dataValidation>
    <dataValidation type="list" allowBlank="1" showInputMessage="1" showErrorMessage="1" sqref="E20:K20">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3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2018-03-02T04:05:09Z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